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eatrice\Desktop\PSF 2021-2022\"/>
    </mc:Choice>
  </mc:AlternateContent>
  <xr:revisionPtr revIDLastSave="0" documentId="8_{A97D1C5C-A265-40A2-A798-4DE50D3F95A7}" xr6:coauthVersionLast="46" xr6:coauthVersionMax="46" xr10:uidLastSave="{00000000-0000-0000-0000-000000000000}"/>
  <bookViews>
    <workbookView xWindow="-108" yWindow="-108" windowWidth="23256" windowHeight="12576" xr2:uid="{00000000-000D-0000-FFFF-FFFF00000000}"/>
  </bookViews>
  <sheets>
    <sheet name="CRF" sheetId="2" r:id="rId1"/>
    <sheet name="Budget réalisé" sheetId="4" r:id="rId2"/>
    <sheet name="donnée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8" i="4" l="1"/>
  <c r="O67" i="4"/>
  <c r="O66" i="4"/>
  <c r="O65" i="4"/>
  <c r="F68" i="4"/>
  <c r="F67" i="4"/>
  <c r="F66" i="4"/>
  <c r="F65" i="4"/>
  <c r="O52" i="4"/>
  <c r="O50" i="4"/>
  <c r="O48" i="4"/>
  <c r="O37" i="4"/>
  <c r="O35" i="4"/>
  <c r="O32" i="4"/>
  <c r="O30" i="4"/>
  <c r="O28" i="4"/>
  <c r="O27" i="4"/>
  <c r="O24" i="4"/>
  <c r="O23" i="4"/>
  <c r="O22" i="4"/>
  <c r="O21" i="4"/>
  <c r="O20" i="4"/>
  <c r="O19" i="4"/>
  <c r="O18" i="4"/>
  <c r="O17" i="4"/>
  <c r="O16" i="4"/>
  <c r="O13" i="4"/>
  <c r="O10" i="4"/>
  <c r="F52" i="4"/>
  <c r="F50" i="4"/>
  <c r="F48" i="4"/>
  <c r="F44" i="4"/>
  <c r="F41" i="4"/>
  <c r="F39" i="4"/>
  <c r="F37" i="4"/>
  <c r="F35" i="4"/>
  <c r="F33" i="4"/>
  <c r="F32" i="4"/>
  <c r="F31" i="4"/>
  <c r="F28" i="4"/>
  <c r="F27" i="4"/>
  <c r="F24" i="4"/>
  <c r="F23" i="4"/>
  <c r="F22" i="4"/>
  <c r="F21" i="4"/>
  <c r="F18" i="4"/>
  <c r="F17" i="4"/>
  <c r="F16" i="4"/>
  <c r="F15" i="4"/>
  <c r="F12" i="4"/>
  <c r="F11" i="4"/>
  <c r="L64" i="4"/>
  <c r="L72" i="4" s="1"/>
  <c r="L26" i="4"/>
  <c r="L15" i="4"/>
  <c r="C64" i="4"/>
  <c r="C72" i="4" s="1"/>
  <c r="C30" i="4"/>
  <c r="C26" i="4"/>
  <c r="C20" i="4"/>
  <c r="C14" i="4"/>
  <c r="C10" i="4"/>
  <c r="N64" i="4"/>
  <c r="N72" i="4" s="1"/>
  <c r="E64" i="4"/>
  <c r="E72" i="4" s="1"/>
  <c r="E30" i="4"/>
  <c r="N26" i="4"/>
  <c r="N56" i="4" s="1"/>
  <c r="E26" i="4"/>
  <c r="E20" i="4"/>
  <c r="N15" i="4"/>
  <c r="E14" i="4"/>
  <c r="E10" i="4"/>
  <c r="L56" i="4" l="1"/>
  <c r="N60" i="4"/>
  <c r="E56" i="4"/>
  <c r="E60" i="4" s="1"/>
  <c r="C56" i="4"/>
  <c r="A76" i="4"/>
  <c r="L60" i="4" l="1"/>
  <c r="C60" i="4"/>
</calcChain>
</file>

<file path=xl/sharedStrings.xml><?xml version="1.0" encoding="utf-8"?>
<sst xmlns="http://schemas.openxmlformats.org/spreadsheetml/2006/main" count="156" uniqueCount="143">
  <si>
    <t>CHARGES</t>
  </si>
  <si>
    <t>PRODUITS</t>
  </si>
  <si>
    <t>Achats matières et fournitures</t>
  </si>
  <si>
    <t>Autres fournitures</t>
  </si>
  <si>
    <t>61 - Services extérieurs</t>
  </si>
  <si>
    <t>Entretien et réparation</t>
  </si>
  <si>
    <t>Assurance</t>
  </si>
  <si>
    <t>Documentation</t>
  </si>
  <si>
    <t>62 - Autres services extérieurs</t>
  </si>
  <si>
    <t>Rémunérations intermédiaires et honoraires</t>
  </si>
  <si>
    <t>Publicité, publication</t>
  </si>
  <si>
    <t>Déplacements, missions</t>
  </si>
  <si>
    <t>Services bancaires, autres</t>
  </si>
  <si>
    <t>63 - Impôts et taxes</t>
  </si>
  <si>
    <t>Impôts et taxes sur rémunération</t>
  </si>
  <si>
    <t>Fonds européens</t>
  </si>
  <si>
    <t>Autres impôts et taxes</t>
  </si>
  <si>
    <t>Rémunération des personnels</t>
  </si>
  <si>
    <t>Autres établissements publics</t>
  </si>
  <si>
    <t>Charges sociales</t>
  </si>
  <si>
    <t>Autres charges de personnel</t>
  </si>
  <si>
    <t>75 - Autres produits de gestion courante</t>
  </si>
  <si>
    <t>76 - Produits financiers</t>
  </si>
  <si>
    <t>Charges fixes de fonctionnement</t>
  </si>
  <si>
    <t>Frais financiers</t>
  </si>
  <si>
    <t>Autres</t>
  </si>
  <si>
    <t>Total des charges</t>
  </si>
  <si>
    <t>Total des produits</t>
  </si>
  <si>
    <t>87 - Contributions volontaires en nature</t>
  </si>
  <si>
    <t>Secours en nature</t>
  </si>
  <si>
    <t>Bénévolat</t>
  </si>
  <si>
    <t>Mise à disposition gratuite de biens et prestations</t>
  </si>
  <si>
    <t>Prestations en nature</t>
  </si>
  <si>
    <t>Personnel bénévole</t>
  </si>
  <si>
    <t>Dons en nature</t>
  </si>
  <si>
    <t>TOTAL</t>
  </si>
  <si>
    <t>Ce projet a-t-il été réalisé ?</t>
  </si>
  <si>
    <t>OUI</t>
  </si>
  <si>
    <t>NON</t>
  </si>
  <si>
    <t>˅</t>
  </si>
  <si>
    <t>Description et mise en œuvre réalisées</t>
  </si>
  <si>
    <t>Mise en œuvre de l'action (réalisé)</t>
  </si>
  <si>
    <t>Public bénéficiaire réalisé</t>
  </si>
  <si>
    <t>Statut</t>
  </si>
  <si>
    <t>Tranche d'âge :</t>
  </si>
  <si>
    <t>Genre</t>
  </si>
  <si>
    <t>Type (validité)</t>
  </si>
  <si>
    <t>Commentaire de la réalisation (bénéficiaires)</t>
  </si>
  <si>
    <t>Bénévoles</t>
  </si>
  <si>
    <t>Ecole de Sport</t>
  </si>
  <si>
    <t>Licenciés-Adhérents</t>
  </si>
  <si>
    <t>Publics hors clubs</t>
  </si>
  <si>
    <t>Juges - arbitres</t>
  </si>
  <si>
    <t>Public-Statut</t>
  </si>
  <si>
    <t>Mineurs</t>
  </si>
  <si>
    <t>Adultes</t>
  </si>
  <si>
    <t>Seniors</t>
  </si>
  <si>
    <t>Toutes tranches d'âge</t>
  </si>
  <si>
    <t>Public-tranche</t>
  </si>
  <si>
    <t>Majoritairement masculin</t>
  </si>
  <si>
    <t>Majoritairement féminin</t>
  </si>
  <si>
    <t>Mixte</t>
  </si>
  <si>
    <t>Public-genre</t>
  </si>
  <si>
    <t>Public atteint de pathologies</t>
  </si>
  <si>
    <t>Public en situation de handicap</t>
  </si>
  <si>
    <t>Public Mixte</t>
  </si>
  <si>
    <t>Public Valide</t>
  </si>
  <si>
    <t>Public-type</t>
  </si>
  <si>
    <t>Nombre (au total) :</t>
  </si>
  <si>
    <t>Dates et lieux de réalisation</t>
  </si>
  <si>
    <t>Date de début :</t>
  </si>
  <si>
    <t>Date de fin :</t>
  </si>
  <si>
    <t>Type territoire :</t>
  </si>
  <si>
    <t>Commentaire de la réalisation (territoire) :</t>
  </si>
  <si>
    <t>Quartier politique de la ville</t>
  </si>
  <si>
    <t>Communes ZRR / bassins de vie pop &gt; 50% ZRR</t>
  </si>
  <si>
    <t>Communes en contrats de ruralité</t>
  </si>
  <si>
    <t>Autres territoires ruraux carencés Outre-mer</t>
  </si>
  <si>
    <t>Autres territoires urbains carencés Outre-mer</t>
  </si>
  <si>
    <t>Autres territoires (hors prioritaires)</t>
  </si>
  <si>
    <t>Dates&amp;Lieux-type</t>
  </si>
  <si>
    <t>Les objectifs du projet ont-ils été atteints au regard des indicateurs utilisés ?</t>
  </si>
  <si>
    <t>Evaluation des objectifs réalisés</t>
  </si>
  <si>
    <t>Subventions réalisées</t>
  </si>
  <si>
    <t>Budget réalisé</t>
  </si>
  <si>
    <t>Données chiffrées : annexe</t>
  </si>
  <si>
    <t>Règles de répartition des charges indirectes affectées au projet subventionné</t>
  </si>
  <si>
    <t>Explication et justifications des écarts significatifs éventuels entre le budget prévisionnel du projet et le budget final exécuté</t>
  </si>
  <si>
    <t xml:space="preserve">Contributions volontaires en nature affectées à la réalisation du projet subventionné </t>
  </si>
  <si>
    <t xml:space="preserve">Observations à formuler sur le compte-rendu financier de l'opération subventionnée </t>
  </si>
  <si>
    <t>MONTANT</t>
  </si>
  <si>
    <t>CHARGES DIRECTES</t>
  </si>
  <si>
    <t>RESSOURCES DIRECTES</t>
  </si>
  <si>
    <t>60 - Achats</t>
  </si>
  <si>
    <t>70 - Vente de produits finis, de marchandises, prestations de services</t>
  </si>
  <si>
    <t>ces cases se calculent automatiquement !</t>
  </si>
  <si>
    <t>73 - Dotations et produits de tarification</t>
  </si>
  <si>
    <t>Locations</t>
  </si>
  <si>
    <t>74 - Subventions d’exploitation</t>
  </si>
  <si>
    <t>FFBB - PSF</t>
  </si>
  <si>
    <t>Conseil Régional</t>
  </si>
  <si>
    <t>Conseil Départemental</t>
  </si>
  <si>
    <t>Communes</t>
  </si>
  <si>
    <t>Organismes sociaux</t>
  </si>
  <si>
    <t>ASP</t>
  </si>
  <si>
    <t>Aides Privées</t>
  </si>
  <si>
    <t>Cotisations</t>
  </si>
  <si>
    <t>Dons manuels - Mécénat</t>
  </si>
  <si>
    <t>64 - Charges de personnel</t>
  </si>
  <si>
    <t>77 - Produits exceptionnels</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</si>
  <si>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</si>
  <si>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</si>
  <si>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</si>
  <si>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</si>
  <si>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</si>
  <si>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</si>
  <si>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</si>
  <si>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</si>
  <si>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</si>
  <si>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</si>
  <si>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</si>
  <si>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</si>
  <si>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</si>
  <si>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</si>
  <si>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Prestations</t>
  </si>
  <si>
    <t>Poste</t>
  </si>
  <si>
    <t>Prévision</t>
  </si>
  <si>
    <t>Réalisé</t>
  </si>
  <si>
    <t>Ratio</t>
  </si>
  <si>
    <t>remplir les cases en bleu avec les chiffres du budget déposé lors de la demande de subvention (pas de centimes)</t>
  </si>
  <si>
    <t>remplir les cases en jaune avec les montants réalisés pour cette fiche-action (pas de centimes)</t>
  </si>
  <si>
    <t>les ratios se calculent aussi automatiquement !</t>
  </si>
  <si>
    <r>
      <rPr>
        <b/>
        <sz val="11"/>
        <color theme="5" tint="-0.249977111117893"/>
        <rFont val="Wingdings"/>
        <charset val="2"/>
      </rPr>
      <t>ç</t>
    </r>
    <r>
      <rPr>
        <b/>
        <sz val="11"/>
        <color theme="5" tint="-0.249977111117893"/>
        <rFont val="Calibri"/>
        <family val="2"/>
      </rPr>
      <t xml:space="preserve"> vous devrez saisir le montant de la subvention ANS - Fédérations sportives - PSF </t>
    </r>
    <r>
      <rPr>
        <b/>
        <u/>
        <sz val="11"/>
        <color theme="5" tint="-0.249977111117893"/>
        <rFont val="Calibri"/>
        <family val="2"/>
      </rPr>
      <t>OBTENUE</t>
    </r>
  </si>
  <si>
    <r>
      <rPr>
        <b/>
        <sz val="11"/>
        <color theme="8"/>
        <rFont val="Wingdings"/>
        <charset val="2"/>
      </rPr>
      <t>ç</t>
    </r>
    <r>
      <rPr>
        <b/>
        <sz val="11"/>
        <color theme="8"/>
        <rFont val="Calibri"/>
        <family val="2"/>
      </rPr>
      <t xml:space="preserve"> remplir la case bleue-ciel si vous l'avez utilisé lors de la demande et mettre les montants dans les cases verte et jaune</t>
    </r>
  </si>
  <si>
    <r>
      <rPr>
        <b/>
        <sz val="11"/>
        <color theme="8"/>
        <rFont val="Wingdings"/>
        <charset val="2"/>
      </rPr>
      <t>ç</t>
    </r>
    <r>
      <rPr>
        <b/>
        <sz val="11"/>
        <color theme="8"/>
        <rFont val="Calibri"/>
        <family val="2"/>
      </rPr>
      <t xml:space="preserve"> vous devez sélectionner au choix ou "Première demande" ou "Renouvellement"</t>
    </r>
  </si>
  <si>
    <t>à remplir obligatoirement (texte ou nombre ou date)</t>
  </si>
  <si>
    <t>à compléter (texte ou nombre) - non-obligatoire</t>
  </si>
  <si>
    <t>Sélectionner un choix dans le menu déroulant</t>
  </si>
  <si>
    <r>
      <t>Vous DEVEZ saisir à minimum le montant obtenue dans le cadre de la subvention PSF.
Si vous aviez saisi ou si vous avez obtenu des subventions d'autres cofinanceurs, vous devez compléter  les informations en cliquant sur le bouton bleu  "modifier" si le cofinanceur est déjà affiché (à droite de la ligne) ou en cliquant sur  le bouton "+" pour ajouter un cofinancement obtenu.
Cela s'intègre directement dans le tableau du</t>
    </r>
    <r>
      <rPr>
        <b/>
        <sz val="11"/>
        <color theme="4"/>
        <rFont val="Calibri"/>
        <family val="2"/>
        <scheme val="minor"/>
      </rPr>
      <t xml:space="preserve"> budget réalisé</t>
    </r>
    <r>
      <rPr>
        <sz val="11"/>
        <color theme="4"/>
        <rFont val="Calibri"/>
        <family val="2"/>
        <scheme val="minor"/>
      </rPr>
      <t xml:space="preserve"> (on rentre les montants des comptes 74 par cet accès)</t>
    </r>
  </si>
  <si>
    <t>UTILISER LA FEUILLE SPECIFIQUE "Budget réalisé"</t>
  </si>
  <si>
    <r>
      <rPr>
        <b/>
        <sz val="11"/>
        <color theme="5" tint="-0.249977111117893"/>
        <rFont val="Wingdings"/>
        <charset val="2"/>
      </rPr>
      <t>ç</t>
    </r>
    <r>
      <rPr>
        <b/>
        <sz val="11"/>
        <color theme="5" tint="-0.249977111117893"/>
        <rFont val="Calibri"/>
        <family val="2"/>
      </rPr>
      <t xml:space="preserve"> vous devrez saisir les montants des autres subventions </t>
    </r>
    <r>
      <rPr>
        <b/>
        <u/>
        <sz val="11"/>
        <color theme="5" tint="-0.249977111117893"/>
        <rFont val="Calibri"/>
        <family val="2"/>
      </rPr>
      <t>OBTENUES</t>
    </r>
  </si>
  <si>
    <t>Dans le CRF en ligne, vous aurez les éléments enregistrés lors de votre demande. Ici, vous ne retrouverez que les éléments à répondre, à compléter, à renseigner pour la validation de votre CRF. Attention ! De manière automatique, le système a reporté votre choix de la liste déroulante de la demande ou le nombre enregistré (à vérifier et à modifier, s'il le faut !).</t>
  </si>
  <si>
    <t>Sur "Le Compte Asso", les montants des cases vertes et des cases jaunes sont pré-remplies de la manière suivante : 
- Cases vertes : les montants que vous avez saisis lors de la demande de subvention
- Cases jaunes : ils ont reporté le montant des cases vertes SAUF pour les montants des subventions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</si>
</sst>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_-* #,##0\ &quot;€&quot;_-;\-* #,##0\ &quot;€&quot;_-;_-* &quot;-&quot;??\ &quot;€&quot;_-;_-@_-"/>
  </numFmts>
  <fonts count="29">
    <font>
      <sz val="11"/>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0"/>
      <name val="Arial"/>
      <family val="2"/>
    </font>
    <font>
      <b/>
      <sz val="12"/>
      <color theme="1"/>
      <name val="Calibri"/>
      <family val="2"/>
      <scheme val="minor"/>
    </font>
    <font>
      <b/>
      <u/>
      <sz val="11"/>
      <color theme="1"/>
      <name val="Arial"/>
      <family val="2"/>
    </font>
    <font>
      <sz val="16"/>
      <color rgb="FF0070C0"/>
      <name val="Arial"/>
      <family val="2"/>
    </font>
    <font>
      <b/>
      <sz val="16"/>
      <color theme="9" tint="-0.249977111117893"/>
      <name val="Calibri"/>
      <family val="2"/>
      <scheme val="minor"/>
    </font>
    <font>
      <sz val="14"/>
      <color theme="0"/>
      <name val="Calibri"/>
      <family val="2"/>
      <scheme val="minor"/>
    </font>
    <font>
      <sz val="14"/>
      <color theme="1"/>
      <name val="Calibri"/>
      <family val="2"/>
      <scheme val="minor"/>
    </font>
    <font>
      <b/>
      <sz val="10"/>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theme="8"/>
      <name val="Calibri"/>
      <family val="2"/>
      <charset val="2"/>
    </font>
    <font>
      <b/>
      <sz val="11"/>
      <color theme="8"/>
      <name val="Wingdings"/>
      <charset val="2"/>
    </font>
    <font>
      <b/>
      <sz val="11"/>
      <color theme="8"/>
      <name val="Calibri"/>
      <family val="2"/>
    </font>
    <font>
      <b/>
      <sz val="14"/>
      <color rgb="FFFF0000"/>
      <name val="Calibri"/>
      <family val="2"/>
      <scheme val="minor"/>
    </font>
    <font>
      <sz val="10"/>
      <color theme="1"/>
      <name val="Calibri"/>
      <family val="2"/>
      <scheme val="minor"/>
    </font>
    <font>
      <sz val="18"/>
      <color theme="1"/>
      <name val="Calibri"/>
      <family val="2"/>
      <scheme val="minor"/>
    </font>
    <font>
      <b/>
      <sz val="16"/>
      <color theme="0"/>
      <name val="Calibri"/>
      <family val="2"/>
      <scheme val="minor"/>
    </font>
    <font>
      <b/>
      <sz val="11"/>
      <color theme="1"/>
      <name val="Arial Black"/>
      <family val="2"/>
    </font>
    <font>
      <b/>
      <i/>
      <sz val="11"/>
      <color theme="1"/>
      <name val="Calibri"/>
      <family val="2"/>
      <scheme val="minor"/>
    </font>
    <font>
      <b/>
      <u/>
      <sz val="11"/>
      <color theme="5" tint="-0.249977111117893"/>
      <name val="Calibri"/>
      <family val="2"/>
    </font>
    <font>
      <sz val="14"/>
      <color theme="1"/>
      <name val="Abadi"/>
      <family val="2"/>
    </font>
    <font>
      <sz val="11"/>
      <color theme="4"/>
      <name val="Calibri"/>
      <family val="2"/>
      <scheme val="minor"/>
    </font>
    <font>
      <b/>
      <sz val="11"/>
      <color theme="4"/>
      <name val="Calibri"/>
      <family val="2"/>
      <scheme val="minor"/>
    </font>
  </fonts>
  <fills count="11">
    <fill>
      <patternFill patternType="none"/>
    </fill>
    <fill>
      <patternFill patternType="gray125"/>
    </fill>
    <fill>
      <patternFill patternType="solid">
        <fgColor theme="9" tint="-0.49998474074526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399975585192419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0" fontId="1" fillId="0" borderId="0"/>
    <xf numFmtId="44" fontId="1" fillId="0" borderId="0" applyFont="0" applyFill="0" applyBorder="0" applyAlignment="0" applyProtection="0"/>
  </cellStyleXfs>
  <cellXfs count="72">
    <xf numFmtId="0" fontId="0" fillId="0" borderId="0" xfId="0"/>
    <xf numFmtId="0" fontId="0" fillId="0" borderId="0" xfId="0" applyAlignment="1">
      <alignment horizontal="right"/>
    </xf>
    <xf numFmtId="0" fontId="5" fillId="2" borderId="0" xfId="0" applyFont="1" applyFill="1" applyAlignment="1">
      <alignment horizontal="center" vertical="center"/>
    </xf>
    <xf numFmtId="0" fontId="6" fillId="0" borderId="0" xfId="0" applyFont="1"/>
    <xf numFmtId="0" fontId="0" fillId="2" borderId="0" xfId="0" applyFill="1"/>
    <xf numFmtId="0" fontId="0" fillId="3" borderId="2" xfId="0" applyFill="1" applyBorder="1"/>
    <xf numFmtId="0" fontId="0" fillId="0" borderId="0" xfId="0" applyAlignment="1">
      <alignment horizontal="left" vertical="top"/>
    </xf>
    <xf numFmtId="0" fontId="0" fillId="0" borderId="0" xfId="0" applyAlignment="1">
      <alignment horizontal="right" vertical="top"/>
    </xf>
    <xf numFmtId="0" fontId="7" fillId="0" borderId="0" xfId="0" applyFont="1"/>
    <xf numFmtId="0" fontId="0" fillId="0" borderId="0" xfId="0" applyAlignment="1">
      <alignment horizontal="right" vertical="top" wrapText="1"/>
    </xf>
    <xf numFmtId="0" fontId="8"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2"/>
    <xf numFmtId="0" fontId="3" fillId="6" borderId="0" xfId="2" applyFont="1" applyFill="1"/>
    <xf numFmtId="0" fontId="1" fillId="7" borderId="0" xfId="2" applyFill="1"/>
    <xf numFmtId="0" fontId="9" fillId="0" borderId="0" xfId="2" applyFont="1" applyAlignment="1">
      <alignment horizontal="center"/>
    </xf>
    <xf numFmtId="0" fontId="9" fillId="6" borderId="0" xfId="2" applyFont="1" applyFill="1"/>
    <xf numFmtId="0" fontId="11" fillId="0" borderId="0" xfId="2" applyFont="1" applyAlignment="1">
      <alignment horizontal="center"/>
    </xf>
    <xf numFmtId="0" fontId="11" fillId="0" borderId="0" xfId="2" applyFont="1"/>
    <xf numFmtId="0" fontId="2" fillId="0" borderId="0" xfId="2" applyFont="1"/>
    <xf numFmtId="165" fontId="0" fillId="0" borderId="2" xfId="3" applyNumberFormat="1" applyFont="1" applyBorder="1"/>
    <xf numFmtId="165" fontId="0" fillId="3" borderId="2" xfId="3" applyNumberFormat="1" applyFont="1" applyFill="1" applyBorder="1"/>
    <xf numFmtId="165" fontId="1" fillId="0" borderId="2" xfId="2" applyNumberFormat="1" applyBorder="1"/>
    <xf numFmtId="0" fontId="12" fillId="0" borderId="0" xfId="2" applyFont="1" applyAlignment="1">
      <alignment vertical="center"/>
    </xf>
    <xf numFmtId="165" fontId="0" fillId="8" borderId="1" xfId="3" applyNumberFormat="1" applyFont="1" applyFill="1" applyBorder="1"/>
    <xf numFmtId="0" fontId="13" fillId="0" borderId="0" xfId="2" applyFont="1"/>
    <xf numFmtId="165" fontId="0" fillId="3" borderId="7" xfId="3" applyNumberFormat="1" applyFont="1" applyFill="1" applyBorder="1"/>
    <xf numFmtId="165" fontId="0" fillId="0" borderId="0" xfId="3" applyNumberFormat="1" applyFont="1" applyBorder="1"/>
    <xf numFmtId="0" fontId="1" fillId="9" borderId="0" xfId="2" applyFill="1"/>
    <xf numFmtId="0" fontId="16" fillId="0" borderId="0" xfId="2" applyFont="1"/>
    <xf numFmtId="165" fontId="19" fillId="0" borderId="0" xfId="3" applyNumberFormat="1" applyFont="1"/>
    <xf numFmtId="0" fontId="20" fillId="0" borderId="0" xfId="2" applyFont="1"/>
    <xf numFmtId="165" fontId="6" fillId="0" borderId="0" xfId="3" applyNumberFormat="1" applyFont="1" applyAlignment="1">
      <alignment vertical="center"/>
    </xf>
    <xf numFmtId="0" fontId="2" fillId="0" borderId="0" xfId="2" applyFont="1" applyAlignment="1">
      <alignment vertical="top" wrapText="1"/>
    </xf>
    <xf numFmtId="0" fontId="1" fillId="0" borderId="0" xfId="2" applyAlignment="1"/>
    <xf numFmtId="0" fontId="21" fillId="0" borderId="0" xfId="2" applyFont="1" applyAlignment="1"/>
    <xf numFmtId="164" fontId="1" fillId="0" borderId="0" xfId="1" applyNumberFormat="1" applyFont="1"/>
    <xf numFmtId="0" fontId="23" fillId="0" borderId="0" xfId="2" applyFont="1" applyAlignment="1">
      <alignment horizontal="center"/>
    </xf>
    <xf numFmtId="0" fontId="24" fillId="0" borderId="0" xfId="2" applyFont="1"/>
    <xf numFmtId="165" fontId="0" fillId="10" borderId="2" xfId="3" applyNumberFormat="1" applyFont="1" applyFill="1" applyBorder="1"/>
    <xf numFmtId="0" fontId="26" fillId="0" borderId="0" xfId="2" applyFont="1" applyAlignment="1">
      <alignment horizontal="left" vertical="center"/>
    </xf>
    <xf numFmtId="0" fontId="0" fillId="7" borderId="0" xfId="0" applyFill="1"/>
    <xf numFmtId="0" fontId="16" fillId="0" borderId="0" xfId="0" applyFont="1"/>
    <xf numFmtId="0" fontId="0" fillId="5" borderId="2" xfId="0" applyFill="1" applyBorder="1"/>
    <xf numFmtId="0" fontId="0" fillId="4" borderId="2" xfId="0" applyFill="1" applyBorder="1"/>
    <xf numFmtId="0" fontId="27" fillId="0" borderId="0" xfId="0" applyFont="1" applyAlignment="1">
      <alignment vertical="top"/>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26" fillId="0" borderId="2" xfId="0" applyFont="1" applyBorder="1" applyAlignment="1">
      <alignment horizontal="left" vertical="center" wrapText="1"/>
    </xf>
    <xf numFmtId="0" fontId="27" fillId="0" borderId="0" xfId="0" applyFont="1" applyAlignment="1">
      <alignment horizontal="center" vertical="top" wrapText="1"/>
    </xf>
    <xf numFmtId="0" fontId="27" fillId="0" borderId="0" xfId="0" applyFont="1" applyAlignment="1">
      <alignment horizontal="center" vertical="top"/>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6" fillId="0" borderId="2" xfId="2" applyFont="1" applyBorder="1" applyAlignment="1">
      <alignment horizontal="left" vertical="center" wrapText="1"/>
    </xf>
    <xf numFmtId="0" fontId="26" fillId="0" borderId="2" xfId="2" applyFont="1" applyBorder="1" applyAlignment="1">
      <alignment horizontal="left" vertical="center"/>
    </xf>
    <xf numFmtId="0" fontId="22" fillId="6" borderId="0" xfId="2" applyFont="1" applyFill="1" applyAlignment="1">
      <alignment horizontal="center"/>
    </xf>
    <xf numFmtId="0" fontId="11" fillId="0" borderId="0" xfId="2" applyFont="1" applyAlignment="1">
      <alignment horizontal="center"/>
    </xf>
    <xf numFmtId="0" fontId="2" fillId="0" borderId="0" xfId="2" applyFont="1" applyAlignment="1">
      <alignment horizontal="left" vertical="top" wrapText="1"/>
    </xf>
    <xf numFmtId="0" fontId="2" fillId="0" borderId="0" xfId="2" applyFont="1" applyAlignment="1">
      <alignment horizontal="center"/>
    </xf>
    <xf numFmtId="0" fontId="2" fillId="0" borderId="6" xfId="2" applyFont="1" applyBorder="1" applyAlignment="1">
      <alignment horizontal="center"/>
    </xf>
    <xf numFmtId="0" fontId="2" fillId="0" borderId="0" xfId="2" applyFont="1" applyAlignment="1">
      <alignment horizontal="center" vertical="center"/>
    </xf>
    <xf numFmtId="0" fontId="3" fillId="6" borderId="0" xfId="2" applyFont="1" applyFill="1" applyAlignment="1">
      <alignment horizontal="center"/>
    </xf>
    <xf numFmtId="0" fontId="9" fillId="0" borderId="0" xfId="2" applyFont="1" applyAlignment="1">
      <alignment horizontal="center"/>
    </xf>
    <xf numFmtId="0" fontId="10" fillId="6" borderId="0" xfId="2" applyFont="1" applyFill="1" applyAlignment="1">
      <alignment horizontal="center"/>
    </xf>
    <xf numFmtId="0" fontId="23" fillId="0" borderId="0" xfId="2" applyFont="1" applyAlignment="1">
      <alignment horizontal="center"/>
    </xf>
  </cellXfs>
  <cellStyles count="4">
    <cellStyle name="Monétaire 2" xfId="3" xr:uid="{00000000-0005-0000-0000-000000000000}"/>
    <cellStyle name="Normal" xfId="0" builtinId="0"/>
    <cellStyle name="Normal 2" xfId="2" xr:uid="{00000000-0005-0000-0000-000002000000}"/>
    <cellStyle name="Pourcentage" xfId="1" builtinId="5"/>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251460</xdr:colOff>
          <xdr:row>3</xdr:row>
          <xdr:rowOff>0</xdr:rowOff>
        </xdr:from>
        <xdr:to>
          <xdr:col>3</xdr:col>
          <xdr:colOff>556260</xdr:colOff>
          <xdr:row>3</xdr:row>
          <xdr:rowOff>220980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xdr:row>
          <xdr:rowOff>0</xdr:rowOff>
        </xdr:from>
        <xdr:to>
          <xdr:col>5</xdr:col>
          <xdr:colOff>556260</xdr:colOff>
          <xdr:row>3</xdr:row>
          <xdr:rowOff>220980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123825</xdr:colOff>
      <xdr:row>16</xdr:row>
      <xdr:rowOff>104775</xdr:rowOff>
    </xdr:from>
    <xdr:to>
      <xdr:col>18</xdr:col>
      <xdr:colOff>790575</xdr:colOff>
      <xdr:row>23</xdr:row>
      <xdr:rowOff>142875</xdr:rowOff>
    </xdr:to>
    <xdr:sp macro="" textlink="">
      <xdr:nvSpPr>
        <xdr:cNvPr id="2" name="Accolade fermante 1">
          <a:extLst>
            <a:ext uri="{FF2B5EF4-FFF2-40B4-BE49-F238E27FC236}">
              <a16:creationId xmlns:a16="http://schemas.microsoft.com/office/drawing/2014/main" id="{608435E7-408F-4471-86F0-EC75A8AC75A4}"/>
            </a:ext>
          </a:extLst>
        </xdr:cNvPr>
        <xdr:cNvSpPr/>
      </xdr:nvSpPr>
      <xdr:spPr>
        <a:xfrm>
          <a:off x="14858586" y="3757405"/>
          <a:ext cx="666750" cy="1371600"/>
        </a:xfrm>
        <a:prstGeom prst="rightBrace">
          <a:avLst>
            <a:gd name="adj1" fmla="val 8333"/>
            <a:gd name="adj2" fmla="val 40731"/>
          </a:avLst>
        </a:prstGeom>
        <a:solidFill>
          <a:schemeClr val="accent2"/>
        </a:solidFill>
        <a:ln>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abSelected="1" zoomScale="60" zoomScaleNormal="60" workbookViewId="0">
      <selection sqref="A1:J2"/>
    </sheetView>
  </sheetViews>
  <sheetFormatPr baseColWidth="10" defaultRowHeight="13.8"/>
  <cols>
    <col min="1" max="1" width="3.59765625" customWidth="1"/>
    <col min="2" max="2" width="4" customWidth="1"/>
    <col min="3" max="3" width="29" bestFit="1" customWidth="1"/>
    <col min="8" max="8" width="35" customWidth="1"/>
    <col min="9" max="9" width="3.796875" customWidth="1"/>
    <col min="10" max="10" width="1.69921875" customWidth="1"/>
  </cols>
  <sheetData>
    <row r="1" spans="1:13" ht="44.25" customHeight="1">
      <c r="A1" s="51" t="s">
        <v>141</v>
      </c>
      <c r="B1" s="51"/>
      <c r="C1" s="51"/>
      <c r="D1" s="51"/>
      <c r="E1" s="51"/>
      <c r="F1" s="51"/>
      <c r="G1" s="51"/>
      <c r="H1" s="51"/>
      <c r="I1" s="51"/>
      <c r="J1" s="51"/>
    </row>
    <row r="2" spans="1:13" ht="44.25" customHeight="1">
      <c r="A2" s="51"/>
      <c r="B2" s="51"/>
      <c r="C2" s="51"/>
      <c r="D2" s="51"/>
      <c r="E2" s="51"/>
      <c r="F2" s="51"/>
      <c r="G2" s="51"/>
      <c r="H2" s="51"/>
      <c r="I2" s="51"/>
      <c r="J2" s="51"/>
    </row>
    <row r="3" spans="1:13" ht="23.25" customHeight="1">
      <c r="J3" s="43"/>
      <c r="L3" s="5"/>
      <c r="M3" s="11" t="s">
        <v>135</v>
      </c>
    </row>
    <row r="4" spans="1:13" ht="23.25" customHeight="1">
      <c r="A4" s="10" t="s">
        <v>36</v>
      </c>
      <c r="D4" s="12"/>
      <c r="E4" s="13" t="s">
        <v>37</v>
      </c>
      <c r="F4" s="12"/>
      <c r="G4" s="13" t="s">
        <v>38</v>
      </c>
      <c r="J4" s="43"/>
      <c r="L4" s="46"/>
      <c r="M4" s="11" t="s">
        <v>137</v>
      </c>
    </row>
    <row r="5" spans="1:13" ht="23.25" customHeight="1">
      <c r="J5" s="43"/>
      <c r="L5" s="45"/>
      <c r="M5" s="11" t="s">
        <v>136</v>
      </c>
    </row>
    <row r="6" spans="1:13" ht="15.6">
      <c r="A6" s="2" t="s">
        <v>39</v>
      </c>
      <c r="B6" s="3" t="s">
        <v>40</v>
      </c>
      <c r="C6" s="3"/>
      <c r="J6" s="43"/>
    </row>
    <row r="7" spans="1:13" ht="162" customHeight="1">
      <c r="A7" s="4"/>
      <c r="C7" s="6" t="s">
        <v>41</v>
      </c>
      <c r="D7" s="54"/>
      <c r="E7" s="55"/>
      <c r="F7" s="55"/>
      <c r="G7" s="55"/>
      <c r="H7" s="56"/>
      <c r="J7" s="43"/>
    </row>
    <row r="8" spans="1:13">
      <c r="A8" s="4"/>
      <c r="J8" s="43"/>
    </row>
    <row r="9" spans="1:13" ht="14.4">
      <c r="J9" s="43"/>
      <c r="L9" s="44" t="s">
        <v>134</v>
      </c>
    </row>
    <row r="10" spans="1:13" ht="15.6">
      <c r="A10" s="2" t="s">
        <v>39</v>
      </c>
      <c r="B10" s="3" t="s">
        <v>42</v>
      </c>
      <c r="J10" s="43"/>
    </row>
    <row r="11" spans="1:13">
      <c r="A11" s="4"/>
      <c r="C11" s="7" t="s">
        <v>43</v>
      </c>
      <c r="D11" s="57"/>
      <c r="E11" s="58"/>
      <c r="F11" s="59"/>
      <c r="J11" s="43"/>
    </row>
    <row r="12" spans="1:13">
      <c r="A12" s="4"/>
      <c r="J12" s="43"/>
    </row>
    <row r="13" spans="1:13">
      <c r="A13" s="4"/>
      <c r="C13" s="1" t="s">
        <v>44</v>
      </c>
      <c r="D13" s="57"/>
      <c r="E13" s="58"/>
      <c r="F13" s="59"/>
      <c r="J13" s="43"/>
    </row>
    <row r="14" spans="1:13">
      <c r="A14" s="4"/>
      <c r="J14" s="43"/>
    </row>
    <row r="15" spans="1:13">
      <c r="A15" s="4"/>
      <c r="C15" s="1" t="s">
        <v>68</v>
      </c>
      <c r="D15" s="54"/>
      <c r="E15" s="55"/>
      <c r="F15" s="56"/>
      <c r="J15" s="43"/>
    </row>
    <row r="16" spans="1:13">
      <c r="A16" s="4"/>
      <c r="J16" s="43"/>
    </row>
    <row r="17" spans="1:10">
      <c r="A17" s="4"/>
      <c r="C17" s="7" t="s">
        <v>45</v>
      </c>
      <c r="D17" s="57"/>
      <c r="E17" s="58"/>
      <c r="F17" s="59"/>
      <c r="J17" s="43"/>
    </row>
    <row r="18" spans="1:10">
      <c r="A18" s="4"/>
      <c r="J18" s="43"/>
    </row>
    <row r="19" spans="1:10">
      <c r="A19" s="4"/>
      <c r="C19" s="7" t="s">
        <v>46</v>
      </c>
      <c r="D19" s="57"/>
      <c r="E19" s="58"/>
      <c r="F19" s="59"/>
      <c r="J19" s="43"/>
    </row>
    <row r="20" spans="1:10">
      <c r="A20" s="4"/>
      <c r="J20" s="43"/>
    </row>
    <row r="21" spans="1:10" ht="122.25" customHeight="1">
      <c r="A21" s="4"/>
      <c r="C21" s="9" t="s">
        <v>47</v>
      </c>
      <c r="D21" s="54"/>
      <c r="E21" s="55"/>
      <c r="F21" s="55"/>
      <c r="G21" s="55"/>
      <c r="H21" s="56"/>
      <c r="J21" s="43"/>
    </row>
    <row r="22" spans="1:10">
      <c r="A22" s="4"/>
      <c r="J22" s="43"/>
    </row>
    <row r="23" spans="1:10">
      <c r="J23" s="43"/>
    </row>
    <row r="24" spans="1:10" ht="15.6">
      <c r="A24" s="2" t="s">
        <v>39</v>
      </c>
      <c r="B24" s="3" t="s">
        <v>69</v>
      </c>
      <c r="J24" s="43"/>
    </row>
    <row r="25" spans="1:10">
      <c r="A25" s="4"/>
      <c r="C25" t="s">
        <v>70</v>
      </c>
      <c r="D25" s="54"/>
      <c r="E25" s="55"/>
      <c r="F25" s="56"/>
      <c r="J25" s="43"/>
    </row>
    <row r="26" spans="1:10">
      <c r="A26" s="4"/>
      <c r="J26" s="43"/>
    </row>
    <row r="27" spans="1:10">
      <c r="A27" s="4"/>
      <c r="C27" t="s">
        <v>71</v>
      </c>
      <c r="D27" s="54"/>
      <c r="E27" s="55"/>
      <c r="F27" s="56"/>
      <c r="J27" s="43"/>
    </row>
    <row r="28" spans="1:10">
      <c r="A28" s="4"/>
      <c r="J28" s="43"/>
    </row>
    <row r="29" spans="1:10">
      <c r="A29" s="4"/>
      <c r="C29" t="s">
        <v>72</v>
      </c>
      <c r="D29" s="57"/>
      <c r="E29" s="58"/>
      <c r="F29" s="59"/>
      <c r="J29" s="43"/>
    </row>
    <row r="30" spans="1:10">
      <c r="A30" s="4"/>
      <c r="J30" s="43"/>
    </row>
    <row r="31" spans="1:10" ht="103.5" customHeight="1">
      <c r="A31" s="4"/>
      <c r="C31" s="9" t="s">
        <v>73</v>
      </c>
      <c r="D31" s="54"/>
      <c r="E31" s="55"/>
      <c r="F31" s="55"/>
      <c r="G31" s="55"/>
      <c r="H31" s="56"/>
      <c r="J31" s="43"/>
    </row>
    <row r="32" spans="1:10">
      <c r="A32" s="4"/>
      <c r="J32" s="43"/>
    </row>
    <row r="33" spans="1:20">
      <c r="J33" s="43"/>
    </row>
    <row r="34" spans="1:20" ht="15.6">
      <c r="A34" s="2" t="s">
        <v>39</v>
      </c>
      <c r="B34" s="3" t="s">
        <v>82</v>
      </c>
      <c r="J34" s="43"/>
    </row>
    <row r="35" spans="1:20" ht="114.75" customHeight="1">
      <c r="A35" s="4"/>
      <c r="C35" s="9" t="s">
        <v>81</v>
      </c>
      <c r="D35" s="54"/>
      <c r="E35" s="55"/>
      <c r="F35" s="55"/>
      <c r="G35" s="55"/>
      <c r="H35" s="56"/>
      <c r="J35" s="43"/>
    </row>
    <row r="36" spans="1:20">
      <c r="A36" s="4"/>
      <c r="J36" s="43"/>
    </row>
    <row r="37" spans="1:20">
      <c r="J37" s="43"/>
    </row>
    <row r="38" spans="1:20" ht="15.6">
      <c r="A38" s="2" t="s">
        <v>39</v>
      </c>
      <c r="B38" s="3" t="s">
        <v>83</v>
      </c>
      <c r="J38" s="43"/>
    </row>
    <row r="39" spans="1:20" ht="86.25" customHeight="1">
      <c r="A39" s="4"/>
      <c r="C39" s="52" t="s">
        <v>138</v>
      </c>
      <c r="D39" s="53"/>
      <c r="E39" s="53"/>
      <c r="F39" s="53"/>
      <c r="G39" s="53"/>
      <c r="H39" s="53"/>
      <c r="J39" s="43"/>
      <c r="M39" s="47"/>
      <c r="N39" s="47"/>
      <c r="O39" s="47"/>
      <c r="P39" s="47"/>
      <c r="Q39" s="47"/>
      <c r="R39" s="47"/>
      <c r="S39" s="47"/>
      <c r="T39" s="47"/>
    </row>
    <row r="40" spans="1:20">
      <c r="A40" s="4"/>
      <c r="J40" s="43"/>
    </row>
    <row r="41" spans="1:20">
      <c r="J41" s="43"/>
    </row>
    <row r="42" spans="1:20" ht="15.6">
      <c r="A42" s="2" t="s">
        <v>39</v>
      </c>
      <c r="B42" s="3" t="s">
        <v>84</v>
      </c>
      <c r="J42" s="43"/>
    </row>
    <row r="43" spans="1:20" ht="14.4">
      <c r="A43" s="4"/>
      <c r="C43" s="52" t="s">
        <v>139</v>
      </c>
      <c r="D43" s="53"/>
      <c r="E43" s="53"/>
      <c r="F43" s="53"/>
      <c r="G43" s="53"/>
      <c r="H43" s="53"/>
      <c r="J43" s="43"/>
    </row>
    <row r="44" spans="1:20">
      <c r="A44" s="4"/>
      <c r="J44" s="43"/>
    </row>
    <row r="45" spans="1:20">
      <c r="J45" s="43"/>
    </row>
    <row r="46" spans="1:20" ht="15.6">
      <c r="A46" s="2" t="s">
        <v>39</v>
      </c>
      <c r="B46" s="3" t="s">
        <v>85</v>
      </c>
      <c r="J46" s="43"/>
    </row>
    <row r="47" spans="1:20" ht="65.25" customHeight="1">
      <c r="A47" s="4"/>
      <c r="C47" s="9" t="s">
        <v>86</v>
      </c>
      <c r="D47" s="54"/>
      <c r="E47" s="55"/>
      <c r="F47" s="55"/>
      <c r="G47" s="55"/>
      <c r="H47" s="56"/>
      <c r="J47" s="43"/>
    </row>
    <row r="48" spans="1:20">
      <c r="A48" s="4"/>
      <c r="J48" s="43"/>
    </row>
    <row r="49" spans="1:10" ht="65.25" customHeight="1">
      <c r="A49" s="4"/>
      <c r="C49" s="9" t="s">
        <v>87</v>
      </c>
      <c r="D49" s="54"/>
      <c r="E49" s="55"/>
      <c r="F49" s="55"/>
      <c r="G49" s="55"/>
      <c r="H49" s="56"/>
      <c r="J49" s="43"/>
    </row>
    <row r="50" spans="1:10">
      <c r="A50" s="4"/>
      <c r="J50" s="43"/>
    </row>
    <row r="51" spans="1:10" ht="65.25" customHeight="1">
      <c r="A51" s="4"/>
      <c r="C51" s="9" t="s">
        <v>88</v>
      </c>
      <c r="D51" s="48"/>
      <c r="E51" s="49"/>
      <c r="F51" s="49"/>
      <c r="G51" s="49"/>
      <c r="H51" s="50"/>
      <c r="J51" s="43"/>
    </row>
    <row r="52" spans="1:10">
      <c r="A52" s="4"/>
      <c r="J52" s="43"/>
    </row>
    <row r="53" spans="1:10" ht="65.25" customHeight="1">
      <c r="A53" s="4"/>
      <c r="C53" s="9" t="s">
        <v>89</v>
      </c>
      <c r="D53" s="48"/>
      <c r="E53" s="49"/>
      <c r="F53" s="49"/>
      <c r="G53" s="49"/>
      <c r="H53" s="50"/>
      <c r="J53" s="43"/>
    </row>
    <row r="54" spans="1:10">
      <c r="A54" s="4"/>
      <c r="J54" s="43"/>
    </row>
  </sheetData>
  <mergeCells count="19">
    <mergeCell ref="D19:F19"/>
    <mergeCell ref="D49:H49"/>
    <mergeCell ref="D51:H51"/>
    <mergeCell ref="D53:H53"/>
    <mergeCell ref="A1:J2"/>
    <mergeCell ref="C39:H39"/>
    <mergeCell ref="C43:H43"/>
    <mergeCell ref="D31:H31"/>
    <mergeCell ref="D29:F29"/>
    <mergeCell ref="D25:F25"/>
    <mergeCell ref="D27:F27"/>
    <mergeCell ref="D35:H35"/>
    <mergeCell ref="D47:H47"/>
    <mergeCell ref="D7:H7"/>
    <mergeCell ref="D21:H21"/>
    <mergeCell ref="D11:F11"/>
    <mergeCell ref="D13:F13"/>
    <mergeCell ref="D15:F15"/>
    <mergeCell ref="D17:F1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Option Button 1">
              <controlPr defaultSize="0" autoFill="0" autoLine="0" autoPict="0">
                <anchor moveWithCells="1">
                  <from>
                    <xdr:col>3</xdr:col>
                    <xdr:colOff>251460</xdr:colOff>
                    <xdr:row>3</xdr:row>
                    <xdr:rowOff>0</xdr:rowOff>
                  </from>
                  <to>
                    <xdr:col>3</xdr:col>
                    <xdr:colOff>556260</xdr:colOff>
                    <xdr:row>3</xdr:row>
                    <xdr:rowOff>220980</xdr:rowOff>
                  </to>
                </anchor>
              </controlPr>
            </control>
          </mc:Choice>
        </mc:AlternateContent>
        <mc:AlternateContent xmlns:mc="http://schemas.openxmlformats.org/markup-compatibility/2006">
          <mc:Choice Requires="x14">
            <control shapeId="1026" r:id="rId4" name="Option Button 2">
              <controlPr defaultSize="0" autoFill="0" autoLine="0" autoPict="0">
                <anchor moveWithCells="1">
                  <from>
                    <xdr:col>5</xdr:col>
                    <xdr:colOff>251460</xdr:colOff>
                    <xdr:row>3</xdr:row>
                    <xdr:rowOff>0</xdr:rowOff>
                  </from>
                  <to>
                    <xdr:col>5</xdr:col>
                    <xdr:colOff>556260</xdr:colOff>
                    <xdr:row>3</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données!$A$3:$A$7</xm:f>
          </x14:formula1>
          <xm:sqref>D11:F11</xm:sqref>
        </x14:dataValidation>
        <x14:dataValidation type="list" allowBlank="1" showInputMessage="1" showErrorMessage="1" xr:uid="{00000000-0002-0000-0000-000001000000}">
          <x14:formula1>
            <xm:f>données!$C$3:$C$6</xm:f>
          </x14:formula1>
          <xm:sqref>D13:F13</xm:sqref>
        </x14:dataValidation>
        <x14:dataValidation type="list" allowBlank="1" showInputMessage="1" showErrorMessage="1" xr:uid="{00000000-0002-0000-0000-000002000000}">
          <x14:formula1>
            <xm:f>données!$E$3:$E$5</xm:f>
          </x14:formula1>
          <xm:sqref>D17:F17</xm:sqref>
        </x14:dataValidation>
        <x14:dataValidation type="list" allowBlank="1" showInputMessage="1" showErrorMessage="1" xr:uid="{00000000-0002-0000-0000-000003000000}">
          <x14:formula1>
            <xm:f>données!$G$3:$G$6</xm:f>
          </x14:formula1>
          <xm:sqref>D19:F19</xm:sqref>
        </x14:dataValidation>
        <x14:dataValidation type="list" allowBlank="1" showInputMessage="1" showErrorMessage="1" xr:uid="{00000000-0002-0000-0000-000004000000}">
          <x14:formula1>
            <xm:f>données!$A$11:$A$16</xm:f>
          </x14:formula1>
          <xm:sqref>D29:F29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8"/>
  <sheetViews>
    <sheetView zoomScale="60" zoomScaleNormal="60" workbookViewId="0">
      <selection sqref="A1:Q2"/>
    </sheetView>
  </sheetViews>
  <sheetFormatPr baseColWidth="10" defaultColWidth="11" defaultRowHeight="14.4"/>
  <cols>
    <col min="1" max="1" width="11.5" style="14" customWidth="1"/>
    <col min="2" max="2" width="36" style="14" bestFit="1" customWidth="1"/>
    <col min="3" max="3" width="18.09765625" style="14" customWidth="1"/>
    <col min="4" max="4" width="2.796875" style="14" customWidth="1"/>
    <col min="5" max="5" width="18.09765625" style="14" customWidth="1"/>
    <col min="6" max="6" width="11" style="14" customWidth="1"/>
    <col min="7" max="9" width="0.796875" style="14" customWidth="1"/>
    <col min="10" max="10" width="11" style="14"/>
    <col min="11" max="11" width="25.796875" style="14" customWidth="1"/>
    <col min="12" max="12" width="18.09765625" style="14" customWidth="1"/>
    <col min="13" max="13" width="2.796875" style="14" customWidth="1"/>
    <col min="14" max="14" width="18.09765625" style="14" customWidth="1"/>
    <col min="15" max="15" width="11" style="14" customWidth="1"/>
    <col min="16" max="16" width="3.5" style="14" customWidth="1"/>
    <col min="17" max="17" width="0.796875" style="14" customWidth="1"/>
    <col min="18" max="18" width="2.19921875" style="14" customWidth="1"/>
    <col min="19" max="16384" width="11" style="14"/>
  </cols>
  <sheetData>
    <row r="1" spans="1:20" s="42" customFormat="1" ht="31.5" customHeight="1">
      <c r="A1" s="60" t="s">
        <v>142</v>
      </c>
      <c r="B1" s="61"/>
      <c r="C1" s="61"/>
      <c r="D1" s="61"/>
      <c r="E1" s="61"/>
      <c r="F1" s="61"/>
      <c r="G1" s="61"/>
      <c r="H1" s="61"/>
      <c r="I1" s="61"/>
      <c r="J1" s="61"/>
      <c r="K1" s="61"/>
      <c r="L1" s="61"/>
      <c r="M1" s="61"/>
      <c r="N1" s="61"/>
      <c r="O1" s="61"/>
      <c r="P1" s="61"/>
      <c r="Q1" s="61"/>
    </row>
    <row r="2" spans="1:20" s="42" customFormat="1" ht="31.5" customHeight="1">
      <c r="A2" s="61"/>
      <c r="B2" s="61"/>
      <c r="C2" s="61"/>
      <c r="D2" s="61"/>
      <c r="E2" s="61"/>
      <c r="F2" s="61"/>
      <c r="G2" s="61"/>
      <c r="H2" s="61"/>
      <c r="I2" s="61"/>
      <c r="J2" s="61"/>
      <c r="K2" s="61"/>
      <c r="L2" s="61"/>
      <c r="M2" s="61"/>
      <c r="N2" s="61"/>
      <c r="O2" s="61"/>
      <c r="P2" s="61"/>
      <c r="Q2" s="61"/>
    </row>
    <row r="3" spans="1:20">
      <c r="H3" s="15"/>
      <c r="Q3" s="16"/>
    </row>
    <row r="4" spans="1:20" ht="21">
      <c r="A4" s="69" t="s">
        <v>0</v>
      </c>
      <c r="B4" s="69"/>
      <c r="C4" s="17"/>
      <c r="D4" s="17"/>
      <c r="E4" s="69" t="s">
        <v>90</v>
      </c>
      <c r="F4" s="69"/>
      <c r="G4" s="17"/>
      <c r="H4" s="18"/>
      <c r="I4" s="17"/>
      <c r="J4" s="69" t="s">
        <v>1</v>
      </c>
      <c r="K4" s="69"/>
      <c r="L4" s="17"/>
      <c r="M4" s="17"/>
      <c r="N4" s="69" t="s">
        <v>90</v>
      </c>
      <c r="O4" s="69"/>
      <c r="Q4" s="16"/>
    </row>
    <row r="5" spans="1:20">
      <c r="H5" s="15"/>
      <c r="Q5" s="16"/>
    </row>
    <row r="6" spans="1:20" s="20" customFormat="1" ht="18">
      <c r="A6" s="70" t="s">
        <v>91</v>
      </c>
      <c r="B6" s="70"/>
      <c r="C6" s="70"/>
      <c r="D6" s="70"/>
      <c r="E6" s="70"/>
      <c r="F6" s="70"/>
      <c r="G6" s="19"/>
      <c r="H6" s="15"/>
      <c r="I6" s="19"/>
      <c r="J6" s="70" t="s">
        <v>92</v>
      </c>
      <c r="K6" s="70"/>
      <c r="L6" s="70"/>
      <c r="M6" s="70"/>
      <c r="N6" s="70"/>
      <c r="O6" s="70"/>
      <c r="Q6" s="16"/>
      <c r="R6" s="14"/>
    </row>
    <row r="7" spans="1:20">
      <c r="H7" s="15"/>
      <c r="Q7" s="16"/>
    </row>
    <row r="8" spans="1:20" ht="17.399999999999999">
      <c r="A8" s="71" t="s">
        <v>125</v>
      </c>
      <c r="B8" s="71"/>
      <c r="C8" s="39" t="s">
        <v>126</v>
      </c>
      <c r="D8" s="39"/>
      <c r="E8" s="39" t="s">
        <v>127</v>
      </c>
      <c r="F8" s="39" t="s">
        <v>128</v>
      </c>
      <c r="H8" s="15"/>
      <c r="J8" s="71" t="s">
        <v>125</v>
      </c>
      <c r="K8" s="71"/>
      <c r="L8" s="39" t="s">
        <v>126</v>
      </c>
      <c r="M8" s="39"/>
      <c r="N8" s="39" t="s">
        <v>127</v>
      </c>
      <c r="O8" s="39" t="s">
        <v>128</v>
      </c>
      <c r="Q8" s="16"/>
      <c r="S8" s="41"/>
      <c r="T8" s="14" t="s">
        <v>129</v>
      </c>
    </row>
    <row r="9" spans="1:20">
      <c r="H9" s="15"/>
      <c r="Q9" s="16"/>
    </row>
    <row r="10" spans="1:20" ht="15" customHeight="1">
      <c r="A10" s="21" t="s">
        <v>93</v>
      </c>
      <c r="C10" s="22">
        <f>SUM(C11:C12)</f>
        <v>0</v>
      </c>
      <c r="E10" s="22">
        <f>SUM(E11:E12)</f>
        <v>0</v>
      </c>
      <c r="H10" s="15"/>
      <c r="J10" s="64" t="s">
        <v>94</v>
      </c>
      <c r="K10" s="64"/>
      <c r="L10" s="41">
        <v>0</v>
      </c>
      <c r="M10" s="35"/>
      <c r="N10" s="23">
        <v>0</v>
      </c>
      <c r="O10" s="38" t="str">
        <f>IF(L10&lt;&gt;0,N10/L10," ")</f>
        <v xml:space="preserve"> </v>
      </c>
      <c r="Q10" s="16"/>
      <c r="S10" s="23"/>
      <c r="T10" s="14" t="s">
        <v>130</v>
      </c>
    </row>
    <row r="11" spans="1:20">
      <c r="B11" s="14" t="s">
        <v>2</v>
      </c>
      <c r="C11" s="41">
        <v>0</v>
      </c>
      <c r="E11" s="23">
        <v>0</v>
      </c>
      <c r="F11" s="38" t="str">
        <f>IF(C11&lt;&gt;0,E11/C11," ")</f>
        <v xml:space="preserve"> </v>
      </c>
      <c r="H11" s="15"/>
      <c r="J11" s="64"/>
      <c r="K11" s="64"/>
      <c r="M11" s="35"/>
      <c r="Q11" s="16"/>
    </row>
    <row r="12" spans="1:20">
      <c r="B12" s="14" t="s">
        <v>3</v>
      </c>
      <c r="C12" s="41">
        <v>0</v>
      </c>
      <c r="E12" s="23">
        <v>0</v>
      </c>
      <c r="F12" s="38" t="str">
        <f>IF(C12&lt;&gt;0,E12/C12," ")</f>
        <v xml:space="preserve"> </v>
      </c>
      <c r="H12" s="15"/>
      <c r="Q12" s="16"/>
      <c r="S12" s="24"/>
      <c r="T12" s="14" t="s">
        <v>95</v>
      </c>
    </row>
    <row r="13" spans="1:20">
      <c r="H13" s="15"/>
      <c r="J13" s="21" t="s">
        <v>96</v>
      </c>
      <c r="L13" s="41">
        <v>0</v>
      </c>
      <c r="N13" s="23">
        <v>0</v>
      </c>
      <c r="O13" s="38" t="str">
        <f>IF(L13&lt;&gt;0,N13/L13," ")</f>
        <v xml:space="preserve"> </v>
      </c>
      <c r="Q13" s="16"/>
    </row>
    <row r="14" spans="1:20">
      <c r="A14" s="21" t="s">
        <v>4</v>
      </c>
      <c r="C14" s="22">
        <f>SUM(C15:C18)</f>
        <v>0</v>
      </c>
      <c r="E14" s="22">
        <f>SUM(E15:E18)</f>
        <v>0</v>
      </c>
      <c r="H14" s="15"/>
      <c r="Q14" s="16"/>
      <c r="T14" s="40" t="s">
        <v>131</v>
      </c>
    </row>
    <row r="15" spans="1:20" ht="15" thickBot="1">
      <c r="B15" s="14" t="s">
        <v>97</v>
      </c>
      <c r="C15" s="41">
        <v>0</v>
      </c>
      <c r="E15" s="23">
        <v>0</v>
      </c>
      <c r="F15" s="38" t="str">
        <f>IF(C15&lt;&gt;0,E15/C15," ")</f>
        <v xml:space="preserve"> </v>
      </c>
      <c r="H15" s="15"/>
      <c r="J15" s="25" t="s">
        <v>98</v>
      </c>
      <c r="L15" s="24">
        <f>SUM(L16:L24)</f>
        <v>0</v>
      </c>
      <c r="N15" s="24">
        <f>SUM(N16:N24)</f>
        <v>0</v>
      </c>
      <c r="Q15" s="16"/>
    </row>
    <row r="16" spans="1:20" ht="15" thickBot="1">
      <c r="B16" s="14" t="s">
        <v>5</v>
      </c>
      <c r="C16" s="41">
        <v>0</v>
      </c>
      <c r="E16" s="23">
        <v>0</v>
      </c>
      <c r="F16" s="38" t="str">
        <f>IF(C16&lt;&gt;0,E16/C16," ")</f>
        <v xml:space="preserve"> </v>
      </c>
      <c r="H16" s="15"/>
      <c r="K16" s="14" t="s">
        <v>99</v>
      </c>
      <c r="L16" s="41">
        <v>0</v>
      </c>
      <c r="N16" s="26">
        <v>0</v>
      </c>
      <c r="O16" s="38" t="str">
        <f t="shared" ref="O16:O24" si="0">IF(L16&lt;&gt;0,N16/L16," ")</f>
        <v xml:space="preserve"> </v>
      </c>
      <c r="Q16" s="16"/>
      <c r="S16" s="27" t="s">
        <v>132</v>
      </c>
    </row>
    <row r="17" spans="1:20">
      <c r="B17" s="14" t="s">
        <v>6</v>
      </c>
      <c r="C17" s="41">
        <v>0</v>
      </c>
      <c r="E17" s="23">
        <v>0</v>
      </c>
      <c r="F17" s="38" t="str">
        <f>IF(C17&lt;&gt;0,E17/C17," ")</f>
        <v xml:space="preserve"> </v>
      </c>
      <c r="H17" s="15"/>
      <c r="K17" s="14" t="s">
        <v>100</v>
      </c>
      <c r="L17" s="41">
        <v>0</v>
      </c>
      <c r="N17" s="28">
        <v>0</v>
      </c>
      <c r="O17" s="38" t="str">
        <f t="shared" si="0"/>
        <v xml:space="preserve"> </v>
      </c>
      <c r="Q17" s="16"/>
    </row>
    <row r="18" spans="1:20">
      <c r="B18" s="14" t="s">
        <v>7</v>
      </c>
      <c r="C18" s="41">
        <v>0</v>
      </c>
      <c r="E18" s="23">
        <v>0</v>
      </c>
      <c r="F18" s="38" t="str">
        <f>IF(C18&lt;&gt;0,E18/C18," ")</f>
        <v xml:space="preserve"> </v>
      </c>
      <c r="H18" s="15"/>
      <c r="K18" s="14" t="s">
        <v>101</v>
      </c>
      <c r="L18" s="41">
        <v>0</v>
      </c>
      <c r="N18" s="23">
        <v>0</v>
      </c>
      <c r="O18" s="38" t="str">
        <f t="shared" si="0"/>
        <v xml:space="preserve"> </v>
      </c>
      <c r="Q18" s="16"/>
    </row>
    <row r="19" spans="1:20">
      <c r="H19" s="15"/>
      <c r="K19" s="14" t="s">
        <v>102</v>
      </c>
      <c r="L19" s="41">
        <v>0</v>
      </c>
      <c r="N19" s="23">
        <v>0</v>
      </c>
      <c r="O19" s="38" t="str">
        <f t="shared" si="0"/>
        <v xml:space="preserve"> </v>
      </c>
      <c r="Q19" s="16"/>
    </row>
    <row r="20" spans="1:20">
      <c r="A20" s="21" t="s">
        <v>8</v>
      </c>
      <c r="C20" s="22">
        <f>SUM(C21:C24)</f>
        <v>0</v>
      </c>
      <c r="E20" s="22">
        <f>SUM(E21:E24)</f>
        <v>0</v>
      </c>
      <c r="H20" s="15"/>
      <c r="K20" s="14" t="s">
        <v>103</v>
      </c>
      <c r="L20" s="41">
        <v>0</v>
      </c>
      <c r="N20" s="23">
        <v>0</v>
      </c>
      <c r="O20" s="38" t="str">
        <f t="shared" si="0"/>
        <v xml:space="preserve"> </v>
      </c>
      <c r="Q20" s="16"/>
      <c r="T20" s="27" t="s">
        <v>140</v>
      </c>
    </row>
    <row r="21" spans="1:20">
      <c r="B21" s="14" t="s">
        <v>9</v>
      </c>
      <c r="C21" s="41">
        <v>0</v>
      </c>
      <c r="E21" s="23">
        <v>0</v>
      </c>
      <c r="F21" s="38" t="str">
        <f>IF(C21&lt;&gt;0,E21/C21," ")</f>
        <v xml:space="preserve"> </v>
      </c>
      <c r="H21" s="15"/>
      <c r="K21" s="14" t="s">
        <v>15</v>
      </c>
      <c r="L21" s="41">
        <v>0</v>
      </c>
      <c r="N21" s="23">
        <v>0</v>
      </c>
      <c r="O21" s="38" t="str">
        <f t="shared" si="0"/>
        <v xml:space="preserve"> </v>
      </c>
      <c r="Q21" s="16"/>
    </row>
    <row r="22" spans="1:20">
      <c r="B22" s="14" t="s">
        <v>10</v>
      </c>
      <c r="C22" s="41">
        <v>0</v>
      </c>
      <c r="E22" s="23">
        <v>0</v>
      </c>
      <c r="F22" s="38" t="str">
        <f>IF(C22&lt;&gt;0,E22/C22," ")</f>
        <v xml:space="preserve"> </v>
      </c>
      <c r="H22" s="15"/>
      <c r="K22" s="14" t="s">
        <v>104</v>
      </c>
      <c r="L22" s="41">
        <v>0</v>
      </c>
      <c r="N22" s="23">
        <v>0</v>
      </c>
      <c r="O22" s="38" t="str">
        <f t="shared" si="0"/>
        <v xml:space="preserve"> </v>
      </c>
      <c r="Q22" s="16"/>
    </row>
    <row r="23" spans="1:20">
      <c r="B23" s="14" t="s">
        <v>11</v>
      </c>
      <c r="C23" s="41">
        <v>0</v>
      </c>
      <c r="E23" s="23">
        <v>0</v>
      </c>
      <c r="F23" s="38" t="str">
        <f>IF(C23&lt;&gt;0,E23/C23," ")</f>
        <v xml:space="preserve"> </v>
      </c>
      <c r="H23" s="15"/>
      <c r="K23" s="14" t="s">
        <v>105</v>
      </c>
      <c r="L23" s="41">
        <v>0</v>
      </c>
      <c r="N23" s="23">
        <v>0</v>
      </c>
      <c r="O23" s="38" t="str">
        <f t="shared" si="0"/>
        <v xml:space="preserve"> </v>
      </c>
      <c r="Q23" s="16"/>
    </row>
    <row r="24" spans="1:20">
      <c r="B24" s="14" t="s">
        <v>12</v>
      </c>
      <c r="C24" s="41">
        <v>0</v>
      </c>
      <c r="E24" s="23">
        <v>0</v>
      </c>
      <c r="F24" s="38" t="str">
        <f>IF(C24&lt;&gt;0,E24/C24," ")</f>
        <v xml:space="preserve"> </v>
      </c>
      <c r="H24" s="15"/>
      <c r="K24" s="14" t="s">
        <v>18</v>
      </c>
      <c r="L24" s="41">
        <v>0</v>
      </c>
      <c r="N24" s="23">
        <v>0</v>
      </c>
      <c r="O24" s="38" t="str">
        <f t="shared" si="0"/>
        <v xml:space="preserve"> </v>
      </c>
      <c r="Q24" s="16"/>
    </row>
    <row r="25" spans="1:20">
      <c r="H25" s="15"/>
      <c r="Q25" s="16"/>
    </row>
    <row r="26" spans="1:20">
      <c r="A26" s="21" t="s">
        <v>13</v>
      </c>
      <c r="C26" s="22">
        <f>SUM(C27:C28)</f>
        <v>0</v>
      </c>
      <c r="E26" s="22">
        <f>SUM(E27:E28)</f>
        <v>0</v>
      </c>
      <c r="H26" s="15"/>
      <c r="J26" s="21" t="s">
        <v>21</v>
      </c>
      <c r="L26" s="24">
        <f>SUM(L27:L28)</f>
        <v>0</v>
      </c>
      <c r="N26" s="24">
        <f>SUM(N27:N28)</f>
        <v>0</v>
      </c>
      <c r="Q26" s="16"/>
    </row>
    <row r="27" spans="1:20">
      <c r="B27" s="14" t="s">
        <v>14</v>
      </c>
      <c r="C27" s="41">
        <v>0</v>
      </c>
      <c r="E27" s="23">
        <v>0</v>
      </c>
      <c r="F27" s="38" t="str">
        <f>IF(C27&lt;&gt;0,E27/C27," ")</f>
        <v xml:space="preserve"> </v>
      </c>
      <c r="H27" s="15"/>
      <c r="K27" s="14" t="s">
        <v>106</v>
      </c>
      <c r="L27" s="41">
        <v>0</v>
      </c>
      <c r="N27" s="23">
        <v>0</v>
      </c>
      <c r="O27" s="38" t="str">
        <f t="shared" ref="O27:O28" si="1">IF(L27&lt;&gt;0,N27/L27," ")</f>
        <v xml:space="preserve"> </v>
      </c>
      <c r="Q27" s="16"/>
    </row>
    <row r="28" spans="1:20">
      <c r="B28" s="14" t="s">
        <v>16</v>
      </c>
      <c r="C28" s="41">
        <v>0</v>
      </c>
      <c r="E28" s="23">
        <v>0</v>
      </c>
      <c r="F28" s="38" t="str">
        <f>IF(C28&lt;&gt;0,E28/C28," ")</f>
        <v xml:space="preserve"> </v>
      </c>
      <c r="H28" s="15"/>
      <c r="K28" s="14" t="s">
        <v>107</v>
      </c>
      <c r="L28" s="41">
        <v>0</v>
      </c>
      <c r="N28" s="23">
        <v>0</v>
      </c>
      <c r="O28" s="38" t="str">
        <f t="shared" si="1"/>
        <v xml:space="preserve"> </v>
      </c>
      <c r="Q28" s="16"/>
    </row>
    <row r="29" spans="1:20">
      <c r="H29" s="15"/>
      <c r="Q29" s="16"/>
    </row>
    <row r="30" spans="1:20">
      <c r="A30" s="21" t="s">
        <v>108</v>
      </c>
      <c r="C30" s="22">
        <f>SUM(C31:C33)</f>
        <v>0</v>
      </c>
      <c r="E30" s="22">
        <f>SUM(E31:E33)</f>
        <v>0</v>
      </c>
      <c r="H30" s="15"/>
      <c r="J30" s="21" t="s">
        <v>22</v>
      </c>
      <c r="L30" s="41">
        <v>0</v>
      </c>
      <c r="N30" s="23">
        <v>0</v>
      </c>
      <c r="O30" s="38" t="str">
        <f>IF(L30&lt;&gt;0,N30/L30," ")</f>
        <v xml:space="preserve"> </v>
      </c>
      <c r="Q30" s="16"/>
    </row>
    <row r="31" spans="1:20">
      <c r="B31" s="14" t="s">
        <v>17</v>
      </c>
      <c r="C31" s="41">
        <v>0</v>
      </c>
      <c r="E31" s="23">
        <v>0</v>
      </c>
      <c r="F31" s="38" t="str">
        <f>IF(C31&lt;&gt;0,E31/C31," ")</f>
        <v xml:space="preserve"> </v>
      </c>
      <c r="H31" s="15"/>
      <c r="Q31" s="16"/>
    </row>
    <row r="32" spans="1:20">
      <c r="B32" s="14" t="s">
        <v>19</v>
      </c>
      <c r="C32" s="41">
        <v>0</v>
      </c>
      <c r="E32" s="23">
        <v>0</v>
      </c>
      <c r="F32" s="38" t="str">
        <f>IF(C32&lt;&gt;0,E32/C32," ")</f>
        <v xml:space="preserve"> </v>
      </c>
      <c r="H32" s="15"/>
      <c r="J32" s="21" t="s">
        <v>109</v>
      </c>
      <c r="L32" s="41">
        <v>0</v>
      </c>
      <c r="N32" s="23">
        <v>0</v>
      </c>
      <c r="O32" s="38" t="str">
        <f>IF(L32&lt;&gt;0,N32/L32," ")</f>
        <v xml:space="preserve"> </v>
      </c>
      <c r="Q32" s="16"/>
    </row>
    <row r="33" spans="1:19">
      <c r="B33" s="14" t="s">
        <v>20</v>
      </c>
      <c r="C33" s="41">
        <v>0</v>
      </c>
      <c r="E33" s="23">
        <v>0</v>
      </c>
      <c r="F33" s="38" t="str">
        <f>IF(C33&lt;&gt;0,E33/C33," ")</f>
        <v xml:space="preserve"> </v>
      </c>
      <c r="H33" s="15"/>
      <c r="Q33" s="16"/>
    </row>
    <row r="34" spans="1:19">
      <c r="H34" s="15"/>
      <c r="Q34" s="16"/>
    </row>
    <row r="35" spans="1:19">
      <c r="A35" s="21" t="s">
        <v>110</v>
      </c>
      <c r="C35" s="41">
        <v>0</v>
      </c>
      <c r="E35" s="23">
        <v>0</v>
      </c>
      <c r="F35" s="38" t="str">
        <f>IF(C35&lt;&gt;0,E35/C35," ")</f>
        <v xml:space="preserve"> </v>
      </c>
      <c r="H35" s="15"/>
      <c r="J35" s="21" t="s">
        <v>111</v>
      </c>
      <c r="L35" s="41">
        <v>0</v>
      </c>
      <c r="N35" s="23">
        <v>0</v>
      </c>
      <c r="O35" s="38" t="str">
        <f>IF(L35&lt;&gt;0,N35/L35," ")</f>
        <v xml:space="preserve"> </v>
      </c>
      <c r="Q35" s="16"/>
    </row>
    <row r="36" spans="1:19">
      <c r="A36" s="21"/>
      <c r="H36" s="15"/>
      <c r="Q36" s="16"/>
    </row>
    <row r="37" spans="1:19">
      <c r="A37" s="21" t="s">
        <v>112</v>
      </c>
      <c r="C37" s="41">
        <v>0</v>
      </c>
      <c r="E37" s="23">
        <v>0</v>
      </c>
      <c r="F37" s="38" t="str">
        <f>IF(C37&lt;&gt;0,E37/C37," ")</f>
        <v xml:space="preserve"> </v>
      </c>
      <c r="H37" s="15"/>
      <c r="J37" s="21" t="s">
        <v>113</v>
      </c>
      <c r="L37" s="41">
        <v>0</v>
      </c>
      <c r="N37" s="23">
        <v>0</v>
      </c>
      <c r="O37" s="38" t="str">
        <f>IF(L37&lt;&gt;0,N37/L37," ")</f>
        <v xml:space="preserve"> </v>
      </c>
      <c r="Q37" s="16"/>
    </row>
    <row r="38" spans="1:19">
      <c r="H38" s="15"/>
      <c r="Q38" s="16"/>
    </row>
    <row r="39" spans="1:19">
      <c r="A39" s="21" t="s">
        <v>114</v>
      </c>
      <c r="C39" s="41">
        <v>0</v>
      </c>
      <c r="E39" s="23">
        <v>0</v>
      </c>
      <c r="F39" s="38" t="str">
        <f>IF(C39&lt;&gt;0,E39/C39," ")</f>
        <v xml:space="preserve"> </v>
      </c>
      <c r="H39" s="15"/>
      <c r="Q39" s="16"/>
    </row>
    <row r="40" spans="1:19">
      <c r="H40" s="15"/>
      <c r="Q40" s="16"/>
    </row>
    <row r="41" spans="1:19" ht="15" customHeight="1">
      <c r="A41" s="64" t="s">
        <v>115</v>
      </c>
      <c r="B41" s="64"/>
      <c r="C41" s="41">
        <v>0</v>
      </c>
      <c r="D41" s="35"/>
      <c r="E41" s="23">
        <v>0</v>
      </c>
      <c r="F41" s="38" t="str">
        <f>IF(C41&lt;&gt;0,E41/C41," ")</f>
        <v xml:space="preserve"> </v>
      </c>
      <c r="H41" s="15"/>
      <c r="Q41" s="16"/>
    </row>
    <row r="42" spans="1:19">
      <c r="A42" s="64"/>
      <c r="B42" s="64"/>
      <c r="C42" s="35"/>
      <c r="D42" s="35"/>
      <c r="E42" s="35"/>
      <c r="F42" s="29"/>
      <c r="H42" s="15"/>
      <c r="Q42" s="16"/>
    </row>
    <row r="43" spans="1:19">
      <c r="H43" s="15"/>
      <c r="Q43" s="16"/>
    </row>
    <row r="44" spans="1:19">
      <c r="A44" s="21" t="s">
        <v>116</v>
      </c>
      <c r="C44" s="41">
        <v>0</v>
      </c>
      <c r="E44" s="23">
        <v>0</v>
      </c>
      <c r="F44" s="38" t="str">
        <f>IF(C44&lt;&gt;0,E44/C44," ")</f>
        <v xml:space="preserve"> </v>
      </c>
      <c r="H44" s="15"/>
      <c r="Q44" s="16"/>
    </row>
    <row r="45" spans="1:19">
      <c r="H45" s="15"/>
      <c r="Q45" s="16"/>
    </row>
    <row r="46" spans="1:19">
      <c r="A46" s="68" t="s">
        <v>117</v>
      </c>
      <c r="B46" s="68"/>
      <c r="C46" s="68"/>
      <c r="D46" s="68"/>
      <c r="E46" s="68"/>
      <c r="F46" s="68"/>
      <c r="H46" s="15"/>
      <c r="J46" s="68" t="s">
        <v>118</v>
      </c>
      <c r="K46" s="68"/>
      <c r="L46" s="68"/>
      <c r="M46" s="68"/>
      <c r="N46" s="68"/>
      <c r="O46" s="68"/>
      <c r="Q46" s="16"/>
    </row>
    <row r="47" spans="1:19">
      <c r="H47" s="15"/>
      <c r="Q47" s="16"/>
    </row>
    <row r="48" spans="1:19">
      <c r="B48" s="14" t="s">
        <v>23</v>
      </c>
      <c r="C48" s="41"/>
      <c r="E48" s="23"/>
      <c r="F48" s="38" t="str">
        <f>IF(C48&lt;&gt;0,E48/C48," ")</f>
        <v xml:space="preserve"> </v>
      </c>
      <c r="H48" s="15"/>
      <c r="K48" s="30"/>
      <c r="L48" s="41"/>
      <c r="N48" s="23"/>
      <c r="O48" s="38" t="str">
        <f>IF(L48&lt;&gt;0,N48/L48," ")</f>
        <v xml:space="preserve"> </v>
      </c>
      <c r="Q48" s="16"/>
      <c r="S48" s="31" t="s">
        <v>133</v>
      </c>
    </row>
    <row r="49" spans="1:19">
      <c r="H49" s="15"/>
      <c r="Q49" s="16"/>
    </row>
    <row r="50" spans="1:19">
      <c r="B50" s="14" t="s">
        <v>24</v>
      </c>
      <c r="C50" s="41"/>
      <c r="E50" s="23"/>
      <c r="F50" s="38" t="str">
        <f>IF(C50&lt;&gt;0,E50/C50," ")</f>
        <v xml:space="preserve"> </v>
      </c>
      <c r="H50" s="15"/>
      <c r="K50" s="30"/>
      <c r="L50" s="41"/>
      <c r="N50" s="23"/>
      <c r="O50" s="38" t="str">
        <f>IF(L50&lt;&gt;0,N50/L50," ")</f>
        <v xml:space="preserve"> </v>
      </c>
      <c r="Q50" s="16"/>
      <c r="S50" s="31" t="s">
        <v>133</v>
      </c>
    </row>
    <row r="51" spans="1:19">
      <c r="H51" s="15"/>
      <c r="Q51" s="16"/>
    </row>
    <row r="52" spans="1:19">
      <c r="B52" s="14" t="s">
        <v>25</v>
      </c>
      <c r="C52" s="41"/>
      <c r="E52" s="23"/>
      <c r="F52" s="38" t="str">
        <f>IF(C52&lt;&gt;0,E52/C52," ")</f>
        <v xml:space="preserve"> </v>
      </c>
      <c r="H52" s="15"/>
      <c r="K52" s="30"/>
      <c r="L52" s="41"/>
      <c r="N52" s="23"/>
      <c r="O52" s="38" t="str">
        <f>IF(L52&lt;&gt;0,N52/L52," ")</f>
        <v xml:space="preserve"> </v>
      </c>
      <c r="Q52" s="16"/>
      <c r="S52" s="31" t="s">
        <v>133</v>
      </c>
    </row>
    <row r="53" spans="1:19" ht="3.75" customHeight="1">
      <c r="H53" s="15"/>
      <c r="Q53" s="16"/>
    </row>
    <row r="54" spans="1:19" ht="3.75" customHeight="1">
      <c r="A54" s="15"/>
      <c r="B54" s="15"/>
      <c r="C54" s="15"/>
      <c r="D54" s="15"/>
      <c r="E54" s="15"/>
      <c r="F54" s="15"/>
      <c r="G54" s="15"/>
      <c r="H54" s="15"/>
      <c r="I54" s="15"/>
      <c r="J54" s="15"/>
      <c r="K54" s="15"/>
      <c r="L54" s="15"/>
      <c r="M54" s="15"/>
      <c r="N54" s="15"/>
      <c r="O54" s="15"/>
      <c r="Q54" s="16"/>
    </row>
    <row r="55" spans="1:19" ht="3.75" customHeight="1">
      <c r="H55" s="15"/>
      <c r="Q55" s="16"/>
    </row>
    <row r="56" spans="1:19">
      <c r="A56" s="65" t="s">
        <v>26</v>
      </c>
      <c r="B56" s="66"/>
      <c r="C56" s="22">
        <f>C52+C50+C48+C44+C41+C39+C37+C35+C30+C26+C20+C14+C10</f>
        <v>0</v>
      </c>
      <c r="D56" s="36"/>
      <c r="E56" s="22">
        <f>E52+E50+E48+E44+E41+E39+E37+E35+E30+E26+E20+E14+E10</f>
        <v>0</v>
      </c>
      <c r="H56" s="15"/>
      <c r="J56" s="65" t="s">
        <v>27</v>
      </c>
      <c r="K56" s="66"/>
      <c r="L56" s="22">
        <f>+L52+L50+L48+L37+L35+L32+L30+L26+L15+L13+L10</f>
        <v>0</v>
      </c>
      <c r="M56" s="36"/>
      <c r="N56" s="22">
        <f>+N52+N50+N48+N37+N35+N32+N30+N26+N15+N13+N10</f>
        <v>0</v>
      </c>
      <c r="Q56" s="16"/>
    </row>
    <row r="57" spans="1:19" ht="3.75" customHeight="1">
      <c r="H57" s="15"/>
      <c r="Q57" s="16"/>
    </row>
    <row r="58" spans="1:19" ht="3.75" customHeight="1">
      <c r="A58" s="15"/>
      <c r="B58" s="15"/>
      <c r="C58" s="15"/>
      <c r="D58" s="15"/>
      <c r="E58" s="15"/>
      <c r="F58" s="15"/>
      <c r="G58" s="15"/>
      <c r="H58" s="15"/>
      <c r="I58" s="15"/>
      <c r="J58" s="15"/>
      <c r="K58" s="15"/>
      <c r="L58" s="15"/>
      <c r="M58" s="15"/>
      <c r="N58" s="15"/>
      <c r="O58" s="15"/>
      <c r="Q58" s="16"/>
    </row>
    <row r="59" spans="1:19" ht="3.75" customHeight="1">
      <c r="H59" s="15"/>
      <c r="Q59" s="16"/>
    </row>
    <row r="60" spans="1:19" ht="18">
      <c r="A60" s="67" t="s">
        <v>119</v>
      </c>
      <c r="B60" s="67"/>
      <c r="C60" s="32">
        <f>IF(C56&lt;L56,L56-C56,0)</f>
        <v>0</v>
      </c>
      <c r="E60" s="32">
        <f>IF(E56&lt;N56,N56-E56,0)</f>
        <v>0</v>
      </c>
      <c r="H60" s="15"/>
      <c r="J60" s="67" t="s">
        <v>120</v>
      </c>
      <c r="K60" s="67"/>
      <c r="L60" s="32">
        <f>IF(L56&lt;C56,C56-L56,0)</f>
        <v>0</v>
      </c>
      <c r="N60" s="32">
        <f>IF(N56&lt;E56,E56-N56,0)</f>
        <v>0</v>
      </c>
      <c r="Q60" s="16"/>
      <c r="S60" s="31" t="s">
        <v>121</v>
      </c>
    </row>
    <row r="61" spans="1:19">
      <c r="H61" s="15"/>
      <c r="Q61" s="16"/>
    </row>
    <row r="62" spans="1:19" ht="21">
      <c r="A62" s="62" t="s">
        <v>122</v>
      </c>
      <c r="B62" s="62"/>
      <c r="C62" s="62"/>
      <c r="D62" s="62"/>
      <c r="E62" s="62"/>
      <c r="F62" s="62"/>
      <c r="G62" s="62"/>
      <c r="H62" s="62"/>
      <c r="I62" s="62"/>
      <c r="J62" s="62"/>
      <c r="K62" s="62"/>
      <c r="L62" s="62"/>
      <c r="M62" s="62"/>
      <c r="N62" s="62"/>
      <c r="O62" s="62"/>
      <c r="Q62" s="16"/>
    </row>
    <row r="63" spans="1:19">
      <c r="H63" s="15"/>
      <c r="Q63" s="16"/>
    </row>
    <row r="64" spans="1:19">
      <c r="A64" s="21" t="s">
        <v>123</v>
      </c>
      <c r="C64" s="22">
        <f>SUM(C65:C68)</f>
        <v>0</v>
      </c>
      <c r="E64" s="22">
        <f>SUM(E65:E68)</f>
        <v>0</v>
      </c>
      <c r="H64" s="15"/>
      <c r="J64" s="21" t="s">
        <v>28</v>
      </c>
      <c r="L64" s="22">
        <f>SUM(L65:L68)</f>
        <v>0</v>
      </c>
      <c r="N64" s="22">
        <f>SUM(N65:N68)</f>
        <v>0</v>
      </c>
      <c r="Q64" s="16"/>
    </row>
    <row r="65" spans="1:17">
      <c r="B65" s="33" t="s">
        <v>29</v>
      </c>
      <c r="C65" s="41"/>
      <c r="D65" s="33"/>
      <c r="E65" s="23"/>
      <c r="F65" s="38" t="str">
        <f t="shared" ref="F65:F68" si="2">IF(C65&lt;&gt;0,E65/C65," ")</f>
        <v xml:space="preserve"> </v>
      </c>
      <c r="H65" s="15"/>
      <c r="K65" s="14" t="s">
        <v>30</v>
      </c>
      <c r="L65" s="41"/>
      <c r="N65" s="23"/>
      <c r="O65" s="38" t="str">
        <f t="shared" ref="O65:O68" si="3">IF(L65&lt;&gt;0,N65/L65," ")</f>
        <v xml:space="preserve"> </v>
      </c>
      <c r="Q65" s="16"/>
    </row>
    <row r="66" spans="1:17">
      <c r="B66" s="33" t="s">
        <v>31</v>
      </c>
      <c r="C66" s="41"/>
      <c r="D66" s="33"/>
      <c r="E66" s="23"/>
      <c r="F66" s="38" t="str">
        <f t="shared" si="2"/>
        <v xml:space="preserve"> </v>
      </c>
      <c r="H66" s="15"/>
      <c r="K66" s="14" t="s">
        <v>32</v>
      </c>
      <c r="L66" s="41"/>
      <c r="N66" s="23"/>
      <c r="O66" s="38" t="str">
        <f t="shared" si="3"/>
        <v xml:space="preserve"> </v>
      </c>
      <c r="Q66" s="16"/>
    </row>
    <row r="67" spans="1:17">
      <c r="B67" s="33" t="s">
        <v>124</v>
      </c>
      <c r="C67" s="41"/>
      <c r="D67" s="33"/>
      <c r="E67" s="23"/>
      <c r="F67" s="38" t="str">
        <f t="shared" si="2"/>
        <v xml:space="preserve"> </v>
      </c>
      <c r="H67" s="15"/>
      <c r="K67" s="14" t="s">
        <v>34</v>
      </c>
      <c r="L67" s="41"/>
      <c r="N67" s="23"/>
      <c r="O67" s="38" t="str">
        <f t="shared" si="3"/>
        <v xml:space="preserve"> </v>
      </c>
      <c r="Q67" s="16"/>
    </row>
    <row r="68" spans="1:17">
      <c r="B68" s="33" t="s">
        <v>33</v>
      </c>
      <c r="C68" s="41"/>
      <c r="D68" s="33"/>
      <c r="E68" s="23"/>
      <c r="F68" s="38" t="str">
        <f t="shared" si="2"/>
        <v xml:space="preserve"> </v>
      </c>
      <c r="H68" s="15"/>
      <c r="L68" s="41"/>
      <c r="N68" s="23"/>
      <c r="O68" s="38" t="str">
        <f t="shared" si="3"/>
        <v xml:space="preserve"> </v>
      </c>
      <c r="Q68" s="16"/>
    </row>
    <row r="69" spans="1:17" ht="3.75" customHeight="1">
      <c r="H69" s="15"/>
      <c r="Q69" s="16"/>
    </row>
    <row r="70" spans="1:17" ht="3.75" customHeight="1">
      <c r="A70" s="15"/>
      <c r="B70" s="15"/>
      <c r="C70" s="15"/>
      <c r="D70" s="15"/>
      <c r="E70" s="15"/>
      <c r="F70" s="15"/>
      <c r="G70" s="15"/>
      <c r="H70" s="15"/>
      <c r="I70" s="15"/>
      <c r="J70" s="15"/>
      <c r="K70" s="15"/>
      <c r="L70" s="15"/>
      <c r="M70" s="15"/>
      <c r="N70" s="15"/>
      <c r="O70" s="15"/>
      <c r="Q70" s="16"/>
    </row>
    <row r="71" spans="1:17" ht="3.75" customHeight="1">
      <c r="H71" s="15"/>
      <c r="Q71" s="16"/>
    </row>
    <row r="72" spans="1:17" ht="23.4" hidden="1">
      <c r="A72" s="37" t="s">
        <v>35</v>
      </c>
      <c r="B72" s="37"/>
      <c r="C72" s="34">
        <f>C64</f>
        <v>0</v>
      </c>
      <c r="D72" s="37"/>
      <c r="E72" s="34">
        <f>E64</f>
        <v>0</v>
      </c>
      <c r="H72" s="15"/>
      <c r="L72" s="34">
        <f>L64</f>
        <v>0</v>
      </c>
      <c r="N72" s="34">
        <f>N64</f>
        <v>0</v>
      </c>
      <c r="Q72" s="16"/>
    </row>
    <row r="73" spans="1:17" ht="3.75" hidden="1" customHeight="1">
      <c r="H73" s="15"/>
      <c r="Q73" s="16"/>
    </row>
    <row r="74" spans="1:17" ht="3.75" hidden="1" customHeight="1">
      <c r="A74" s="15"/>
      <c r="B74" s="15"/>
      <c r="C74" s="15"/>
      <c r="D74" s="15"/>
      <c r="E74" s="15"/>
      <c r="F74" s="15"/>
      <c r="G74" s="15"/>
      <c r="H74" s="15"/>
      <c r="I74" s="15"/>
      <c r="J74" s="15"/>
      <c r="K74" s="15"/>
      <c r="L74" s="15"/>
      <c r="M74" s="15"/>
      <c r="N74" s="15"/>
      <c r="O74" s="15"/>
      <c r="Q74" s="16"/>
    </row>
    <row r="75" spans="1:17" ht="3.75" customHeight="1">
      <c r="Q75" s="16"/>
    </row>
    <row r="76" spans="1:17" ht="18">
      <c r="A76" s="63" t="e">
        <f>"La subvention sollicitée de "&amp;N16&amp;" €, objet de la présente demande représente "&amp;INT(N16/N56*100)&amp;" % du total des produits du projet."</f>
        <v>#DIV/0!</v>
      </c>
      <c r="B76" s="63"/>
      <c r="C76" s="63"/>
      <c r="D76" s="63"/>
      <c r="E76" s="63"/>
      <c r="F76" s="63"/>
      <c r="G76" s="63"/>
      <c r="H76" s="63"/>
      <c r="I76" s="63"/>
      <c r="J76" s="63"/>
      <c r="K76" s="63"/>
      <c r="L76" s="63"/>
      <c r="M76" s="63"/>
      <c r="N76" s="63"/>
      <c r="O76" s="63"/>
      <c r="Q76" s="16"/>
    </row>
    <row r="77" spans="1:17">
      <c r="Q77" s="16"/>
    </row>
    <row r="78" spans="1:17">
      <c r="Q78" s="16"/>
    </row>
  </sheetData>
  <mergeCells count="19">
    <mergeCell ref="J6:O6"/>
    <mergeCell ref="A8:B8"/>
    <mergeCell ref="J8:K8"/>
    <mergeCell ref="A1:Q2"/>
    <mergeCell ref="A62:O62"/>
    <mergeCell ref="A76:O76"/>
    <mergeCell ref="A41:B42"/>
    <mergeCell ref="J10:K11"/>
    <mergeCell ref="A56:B56"/>
    <mergeCell ref="J56:K56"/>
    <mergeCell ref="A60:B60"/>
    <mergeCell ref="J60:K60"/>
    <mergeCell ref="A46:F46"/>
    <mergeCell ref="J46:O46"/>
    <mergeCell ref="A4:B4"/>
    <mergeCell ref="E4:F4"/>
    <mergeCell ref="J4:K4"/>
    <mergeCell ref="N4:O4"/>
    <mergeCell ref="A6:F6"/>
  </mergeCells>
  <conditionalFormatting sqref="E60 N60">
    <cfRule type="cellIs" dxfId="2" priority="3" operator="equal">
      <formula>0</formula>
    </cfRule>
  </conditionalFormatting>
  <conditionalFormatting sqref="C60">
    <cfRule type="cellIs" dxfId="1" priority="2" operator="equal">
      <formula>0</formula>
    </cfRule>
  </conditionalFormatting>
  <conditionalFormatting sqref="L60">
    <cfRule type="cellIs" dxfId="0"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6"/>
  <sheetViews>
    <sheetView workbookViewId="0">
      <selection activeCell="A11" sqref="A11"/>
    </sheetView>
  </sheetViews>
  <sheetFormatPr baseColWidth="10" defaultRowHeight="13.8"/>
  <sheetData>
    <row r="2" spans="1:7">
      <c r="A2" s="8" t="s">
        <v>53</v>
      </c>
      <c r="C2" s="8" t="s">
        <v>58</v>
      </c>
      <c r="E2" s="8" t="s">
        <v>62</v>
      </c>
      <c r="G2" s="8" t="s">
        <v>67</v>
      </c>
    </row>
    <row r="3" spans="1:7">
      <c r="A3" t="s">
        <v>48</v>
      </c>
      <c r="C3" t="s">
        <v>54</v>
      </c>
      <c r="E3" t="s">
        <v>59</v>
      </c>
      <c r="G3" t="s">
        <v>63</v>
      </c>
    </row>
    <row r="4" spans="1:7">
      <c r="A4" t="s">
        <v>49</v>
      </c>
      <c r="C4" t="s">
        <v>55</v>
      </c>
      <c r="E4" t="s">
        <v>60</v>
      </c>
      <c r="G4" t="s">
        <v>64</v>
      </c>
    </row>
    <row r="5" spans="1:7">
      <c r="A5" t="s">
        <v>50</v>
      </c>
      <c r="C5" t="s">
        <v>56</v>
      </c>
      <c r="E5" t="s">
        <v>61</v>
      </c>
      <c r="G5" t="s">
        <v>65</v>
      </c>
    </row>
    <row r="6" spans="1:7">
      <c r="A6" t="s">
        <v>51</v>
      </c>
      <c r="C6" t="s">
        <v>57</v>
      </c>
      <c r="G6" t="s">
        <v>66</v>
      </c>
    </row>
    <row r="7" spans="1:7">
      <c r="A7" t="s">
        <v>52</v>
      </c>
    </row>
    <row r="10" spans="1:7">
      <c r="A10" s="8" t="s">
        <v>80</v>
      </c>
    </row>
    <row r="11" spans="1:7">
      <c r="A11" t="s">
        <v>74</v>
      </c>
    </row>
    <row r="12" spans="1:7">
      <c r="A12" t="s">
        <v>75</v>
      </c>
    </row>
    <row r="13" spans="1:7">
      <c r="A13" t="s">
        <v>76</v>
      </c>
    </row>
    <row r="14" spans="1:7">
      <c r="A14" t="s">
        <v>77</v>
      </c>
    </row>
    <row r="15" spans="1:7">
      <c r="A15" t="s">
        <v>78</v>
      </c>
    </row>
    <row r="16" spans="1:7">
      <c r="A16" t="s">
        <v>79</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5259287A-12E7-4907-B942-8FB925BB12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ontenu image" ma:contentTypeID="0x0101009148F5A04DDD49CBA7127AADA5FB792B00AADE34325A8B49CDA8BB4DB53328F214005DD1C3873EA5B649A2B81183C06B20F5" ma:contentTypeVersion="8" ma:contentTypeDescription="Télécharger une image." ma:contentTypeScope="" ma:versionID="e8eb3be3c2f9d9e949b06291fe3f180a">
  <xsd:schema xmlns:xsd="http://www.w3.org/2001/XMLSchema" xmlns:xs="http://www.w3.org/2001/XMLSchema" xmlns:p="http://schemas.microsoft.com/office/2006/metadata/properties" xmlns:ns1="http://schemas.microsoft.com/sharepoint/v3" xmlns:ns2="5259287A-12E7-4907-B942-8FB925BB127E" xmlns:ns3="http://schemas.microsoft.com/sharepoint/v3/fields" xmlns:ns4="5259287a-12e7-4907-b942-8fb925bb127e" targetNamespace="http://schemas.microsoft.com/office/2006/metadata/properties" ma:root="true" ma:fieldsID="0d169547e59a2ec8a26bbb0aeefe808b" ns1:_="" ns2:_="" ns3:_="" ns4:_="">
    <xsd:import namespace="http://schemas.microsoft.com/sharepoint/v3"/>
    <xsd:import namespace="5259287A-12E7-4907-B942-8FB925BB127E"/>
    <xsd:import namespace="http://schemas.microsoft.com/sharepoint/v3/fields"/>
    <xsd:import namespace="5259287a-12e7-4907-b942-8fb925bb127e"/>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Chemin d'URL" ma:hidden="true" ma:list="Docs" ma:internalName="FileRef" ma:readOnly="true" ma:showField="FullUrl">
      <xsd:simpleType>
        <xsd:restriction base="dms:Lookup"/>
      </xsd:simpleType>
    </xsd:element>
    <xsd:element name="File_x0020_Type" ma:index="9" nillable="true" ma:displayName="Type de fichier" ma:hidden="true" ma:internalName="File_x0020_Type" ma:readOnly="true">
      <xsd:simpleType>
        <xsd:restriction base="dms:Text"/>
      </xsd:simpleType>
    </xsd:element>
    <xsd:element name="HTML_x0020_File_x0020_Type" ma:index="10" nillable="true" ma:displayName="Type de fichier HTML" ma:hidden="true" ma:internalName="HTML_x0020_File_x0020_Type" ma:readOnly="true">
      <xsd:simpleType>
        <xsd:restriction base="dms:Text"/>
      </xsd:simpleType>
    </xsd:element>
    <xsd:element name="FSObjType" ma:index="11" nillable="true" ma:displayName="Type d'élément" ma:hidden="true" ma:list="Docs" ma:internalName="FSObjType" ma:readOnly="true" ma:showField="FSType">
      <xsd:simpleType>
        <xsd:restriction base="dms:Lookup"/>
      </xsd:simpleType>
    </xsd:element>
    <xsd:element name="PublishingStartDate" ma:index="27" nillable="true" ma:displayName="Date de début de planification" ma:description="" ma:hidden="true" ma:internalName="PublishingStartDate">
      <xsd:simpleType>
        <xsd:restriction base="dms:Unknown"/>
      </xsd:simpleType>
    </xsd:element>
    <xsd:element name="PublishingExpirationDate" ma:index="28"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ThumbnailExists" ma:index="18" nillable="true" ma:displayName="Une miniature existe" ma:default="FALSE" ma:hidden="true" ma:internalName="ThumbnailExists" ma:readOnly="true">
      <xsd:simpleType>
        <xsd:restriction base="dms:Boolean"/>
      </xsd:simpleType>
    </xsd:element>
    <xsd:element name="PreviewExists" ma:index="19" nillable="true" ma:displayName="Un aperçu existe" ma:default="FALSE" ma:hidden="true" ma:internalName="PreviewExists" ma:readOnly="true">
      <xsd:simpleType>
        <xsd:restriction base="dms:Boolean"/>
      </xsd:simpleType>
    </xsd:element>
    <xsd:element name="ImageWidth" ma:index="20" nillable="true" ma:displayName="Largeur" ma:internalName="ImageWidth" ma:readOnly="true">
      <xsd:simpleType>
        <xsd:restriction base="dms:Unknown"/>
      </xsd:simpleType>
    </xsd:element>
    <xsd:element name="ImageHeight" ma:index="22" nillable="true" ma:displayName="Hauteur" ma:internalName="ImageHeight" ma:readOnly="true">
      <xsd:simpleType>
        <xsd:restriction base="dms:Unknown"/>
      </xsd:simpleType>
    </xsd:element>
    <xsd:element name="ImageCreateDate" ma:index="25" nillable="true" ma:displayName="Date de prise du cliché"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MediaServiceAuto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23" ma:displayName="Commentaires"/>
        <xsd:element name="keywords" minOccurs="0" maxOccurs="1" type="xsd:string" ma:index="14"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4C113-679D-4EF4-9688-D0FD1B1EC26B}">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4981a64b-49a7-4712-95c4-97cf54069f52"/>
    <ds:schemaRef ds:uri="d1ec9169-8e79-4e8e-a4eb-342db2275571"/>
    <ds:schemaRef ds:uri="http://www.w3.org/XML/1998/namespace"/>
    <ds:schemaRef ds:uri="http://schemas.microsoft.com/sharepoint/v3"/>
    <ds:schemaRef ds:uri="http://schemas.microsoft.com/sharepoint/v3/fields"/>
    <ds:schemaRef ds:uri="5259287A-12E7-4907-B942-8FB925BB127E"/>
  </ds:schemaRefs>
</ds:datastoreItem>
</file>

<file path=customXml/itemProps2.xml><?xml version="1.0" encoding="utf-8"?>
<ds:datastoreItem xmlns:ds="http://schemas.openxmlformats.org/officeDocument/2006/customXml" ds:itemID="{CBA2E16C-EAB8-4113-B866-53B644FA1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59287A-12E7-4907-B942-8FB925BB127E"/>
    <ds:schemaRef ds:uri="http://schemas.microsoft.com/sharepoint/v3/fields"/>
    <ds:schemaRef ds:uri="5259287a-12e7-4907-b942-8fb925bb12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6F7222-66EE-4A32-92E4-BCB25DC85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CRF</vt:lpstr>
      <vt:lpstr>Budget réalisé</vt:lpstr>
      <vt:lpstr>données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Eric RODRIGUEZ</dc:creator>
  <cp:keywords/>
  <dc:description/>
  <cp:lastModifiedBy>Beatrice</cp:lastModifiedBy>
  <dcterms:created xsi:type="dcterms:W3CDTF">2021-04-09T09:06:33Z</dcterms:created>
  <dcterms:modified xsi:type="dcterms:W3CDTF">2021-04-09T15:41:34Z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0x0101009148F5A04DDD49CBA7127AADA5FB792B00AADE34325A8B49CDA8BB4DB53328F214005DD1C3873EA5B649A2B81183C06B20F5</vt:lpwstr>
  </property>
</Properties>
</file>